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NDR\TAXBASE FOLDERS\Precept - Billing Work\2020-21 Precept Billing Work\"/>
    </mc:Choice>
  </mc:AlternateContent>
  <xr:revisionPtr revIDLastSave="0" documentId="13_ncr:1_{E7F2B01A-2927-44F5-898A-8645336F5670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Brampton Parish Council" sheetId="3" r:id="rId1"/>
    <sheet name="Godmanchester Town Council" sheetId="2" r:id="rId2"/>
    <sheet name="Huntingdon Town Council" sheetId="4" r:id="rId3"/>
    <sheet name="Little Paxton Parish Council" sheetId="12" r:id="rId4"/>
    <sheet name="Ramsey Town Council" sheetId="5" r:id="rId5"/>
    <sheet name="St Ives Town Council" sheetId="8" r:id="rId6"/>
    <sheet name="St Neots Town Council" sheetId="9" r:id="rId7"/>
    <sheet name="Sawtry Parish Council" sheetId="6" r:id="rId8"/>
    <sheet name="Somersham Town Council" sheetId="7" r:id="rId9"/>
    <sheet name="Yaxley Parish Council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9" l="1"/>
  <c r="G15" i="9" s="1"/>
  <c r="F13" i="9"/>
  <c r="D13" i="9"/>
  <c r="D15" i="9" s="1"/>
  <c r="C13" i="9"/>
  <c r="G14" i="12" l="1"/>
  <c r="G12" i="12"/>
  <c r="F12" i="12"/>
  <c r="D12" i="12"/>
  <c r="D14" i="12" s="1"/>
  <c r="C12" i="12"/>
  <c r="G12" i="4" l="1"/>
  <c r="G14" i="4" s="1"/>
  <c r="F12" i="4"/>
</calcChain>
</file>

<file path=xl/sharedStrings.xml><?xml version="1.0" encoding="utf-8"?>
<sst xmlns="http://schemas.openxmlformats.org/spreadsheetml/2006/main" count="207" uniqueCount="40">
  <si>
    <t>Further financial analysis of Town and Parish Council expenditure</t>
  </si>
  <si>
    <t>When local councils ask for more than £140,000 from their council taxpayers they must provide more detail of their spending plans in the format below:</t>
  </si>
  <si>
    <t>GROSS</t>
  </si>
  <si>
    <t>NET</t>
  </si>
  <si>
    <t>£</t>
  </si>
  <si>
    <t>Cultural, Environmental and Planning</t>
  </si>
  <si>
    <t>Highways, Footpaths and Lighting</t>
  </si>
  <si>
    <t>Democratic Representation</t>
  </si>
  <si>
    <t>Corporate Management</t>
  </si>
  <si>
    <t>Contribution from/(to) balances</t>
  </si>
  <si>
    <t>Amount of Precept</t>
  </si>
  <si>
    <t>Huntingdon Town Council</t>
  </si>
  <si>
    <t>Ramsey Town Council</t>
  </si>
  <si>
    <t xml:space="preserve">Sawtry Parish Council </t>
  </si>
  <si>
    <t>Loan Repayments</t>
  </si>
  <si>
    <t>Other</t>
  </si>
  <si>
    <t>St Ives Town Council</t>
  </si>
  <si>
    <t xml:space="preserve"> </t>
  </si>
  <si>
    <t>St Neots Town Council</t>
  </si>
  <si>
    <t>Capital Projects</t>
  </si>
  <si>
    <t>Contribution from / to balances</t>
  </si>
  <si>
    <t>If you have any queries regarding Huntingdon Town Council's budget please call 01480 411883 or email: 
town.council@huntingdontown.gov.uk</t>
  </si>
  <si>
    <t>If you have any queries regarding Ramsey Town Council's budget please call 01487 814957 or email:
ramseytc@ramseytowncouncil.org.uk</t>
  </si>
  <si>
    <t xml:space="preserve">If you have any queries regarding St Ives Town Council's budget please call 01480 388929 or email: clerk@saintivestowncouncil.gov.uk 
</t>
  </si>
  <si>
    <t>2019/20 EXPENDITURE</t>
  </si>
  <si>
    <t>If you have any queries regarding St Neots Town Council's budget please call 01480 388911 or email: 
teodora.kostova@stneots-tc.gov.uk</t>
  </si>
  <si>
    <t>2020/21 EXPENDITURE</t>
  </si>
  <si>
    <t>Little Paxton Parish Council</t>
  </si>
  <si>
    <t>If you have any queries regarding Little Paxton's Parish Council's budget please call 01480 470193 or email: clerk@littlepaxtonparishcouncil.gov.uk</t>
  </si>
  <si>
    <t>v</t>
  </si>
  <si>
    <t>Brampton Parish Council</t>
  </si>
  <si>
    <t>Contribution from balances</t>
  </si>
  <si>
    <t xml:space="preserve">If you have any queries regarding Brampton Parish Council's budget please call 01480 454441 or email: brampton.pc@virgin.net
</t>
  </si>
  <si>
    <t>Godmanchester Town Council</t>
  </si>
  <si>
    <t>If you have any queries regarding Godmanchester Town Council's budget please call 01480 388870 or email: townclerk@gmccouncil.com</t>
  </si>
  <si>
    <t>Somersham Parish Council</t>
  </si>
  <si>
    <t>Yaxley Parish Council</t>
  </si>
  <si>
    <t xml:space="preserve">If you have any queries regarding Somersham Parish Council's budget please call 01487 841359 or 
email: clerk@somersham-pc.gov.uk
</t>
  </si>
  <si>
    <t>If you have any queries regarding Yaxley Parish Council's budget please call 01733 241958 or 
email:clerk@yaxleypc.org.uk</t>
  </si>
  <si>
    <t xml:space="preserve">If you have any queries regarding Sawtry Parish Council's budget please call 01487 831771 or 
email: clerk@sawtry-pc.gov.uk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</si>
</sst>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"/>
    <numFmt numFmtId="165" formatCode="\ #,###\ "/>
    <numFmt numFmtId="166" formatCode="#,##0;[Red]#,##0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16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0" xfId="6" applyFont="1" applyAlignment="1">
      <alignment horizontal="left" wrapText="1"/>
    </xf>
    <xf numFmtId="0" fontId="7" fillId="0" borderId="0" xfId="6" applyFont="1" applyAlignment="1">
      <alignment horizontal="center"/>
    </xf>
    <xf numFmtId="0" fontId="7" fillId="0" borderId="0" xfId="6" applyFont="1"/>
    <xf numFmtId="0" fontId="7" fillId="0" borderId="0" xfId="6" applyFont="1" applyAlignment="1">
      <alignment horizontal="left"/>
    </xf>
    <xf numFmtId="3" fontId="7" fillId="0" borderId="6" xfId="6" applyNumberFormat="1" applyFont="1" applyBorder="1"/>
    <xf numFmtId="3" fontId="7" fillId="0" borderId="4" xfId="6" applyNumberFormat="1" applyFont="1" applyBorder="1"/>
    <xf numFmtId="0" fontId="9" fillId="0" borderId="0" xfId="6" applyFont="1" applyAlignment="1">
      <alignment horizontal="center"/>
    </xf>
    <xf numFmtId="3" fontId="7" fillId="0" borderId="5" xfId="6" applyNumberFormat="1" applyFont="1" applyBorder="1"/>
    <xf numFmtId="0" fontId="7" fillId="0" borderId="3" xfId="6" applyFont="1" applyBorder="1"/>
    <xf numFmtId="0" fontId="7" fillId="0" borderId="3" xfId="6" applyFont="1" applyBorder="1" applyAlignment="1">
      <alignment horizontal="center"/>
    </xf>
    <xf numFmtId="0" fontId="2" fillId="0" borderId="0" xfId="7" applyFont="1"/>
    <xf numFmtId="0" fontId="4" fillId="0" borderId="0" xfId="7"/>
    <xf numFmtId="165" fontId="8" fillId="0" borderId="0" xfId="7" applyNumberFormat="1" applyFont="1"/>
    <xf numFmtId="165" fontId="8" fillId="0" borderId="3" xfId="7" applyNumberFormat="1" applyFont="1" applyBorder="1"/>
    <xf numFmtId="165" fontId="8" fillId="0" borderId="7" xfId="7" applyNumberFormat="1" applyFont="1" applyBorder="1"/>
    <xf numFmtId="3" fontId="7" fillId="0" borderId="0" xfId="6" applyNumberFormat="1" applyFont="1"/>
    <xf numFmtId="3" fontId="7" fillId="0" borderId="3" xfId="6" applyNumberFormat="1" applyFont="1" applyBorder="1"/>
    <xf numFmtId="0" fontId="8" fillId="0" borderId="0" xfId="7" applyFont="1"/>
    <xf numFmtId="164" fontId="8" fillId="0" borderId="0" xfId="7" applyNumberFormat="1" applyFont="1"/>
    <xf numFmtId="164" fontId="8" fillId="0" borderId="3" xfId="7" applyNumberFormat="1" applyFont="1" applyBorder="1"/>
    <xf numFmtId="164" fontId="8" fillId="0" borderId="7" xfId="7" applyNumberFormat="1" applyFont="1" applyBorder="1"/>
    <xf numFmtId="0" fontId="8" fillId="0" borderId="0" xfId="7" applyFont="1" applyAlignment="1">
      <alignment horizontal="center"/>
    </xf>
    <xf numFmtId="0" fontId="8" fillId="0" borderId="3" xfId="7" applyFont="1" applyBorder="1"/>
    <xf numFmtId="0" fontId="8" fillId="0" borderId="3" xfId="7" applyFont="1" applyBorder="1" applyAlignment="1">
      <alignment horizontal="center"/>
    </xf>
    <xf numFmtId="0" fontId="8" fillId="0" borderId="8" xfId="7" applyFont="1" applyBorder="1"/>
    <xf numFmtId="0" fontId="8" fillId="0" borderId="8" xfId="7" applyFont="1" applyBorder="1" applyAlignment="1">
      <alignment horizontal="center"/>
    </xf>
    <xf numFmtId="0" fontId="8" fillId="0" borderId="1" xfId="7" applyFont="1" applyBorder="1"/>
    <xf numFmtId="0" fontId="8" fillId="0" borderId="0" xfId="7" applyFont="1" applyAlignment="1">
      <alignment horizontal="left"/>
    </xf>
    <xf numFmtId="0" fontId="6" fillId="0" borderId="0" xfId="7" applyFont="1"/>
    <xf numFmtId="0" fontId="4" fillId="0" borderId="3" xfId="7" applyBorder="1"/>
    <xf numFmtId="0" fontId="4" fillId="0" borderId="8" xfId="7" applyBorder="1"/>
    <xf numFmtId="164" fontId="8" fillId="0" borderId="16" xfId="7" applyNumberFormat="1" applyFont="1" applyBorder="1"/>
    <xf numFmtId="0" fontId="4" fillId="0" borderId="17" xfId="7" applyBorder="1"/>
    <xf numFmtId="0" fontId="7" fillId="0" borderId="8" xfId="6" applyFont="1" applyBorder="1"/>
    <xf numFmtId="0" fontId="7" fillId="0" borderId="8" xfId="6" applyFont="1" applyBorder="1" applyAlignment="1">
      <alignment horizontal="right"/>
    </xf>
    <xf numFmtId="0" fontId="8" fillId="0" borderId="17" xfId="7" applyFont="1" applyBorder="1"/>
    <xf numFmtId="0" fontId="4" fillId="0" borderId="0" xfId="7" applyAlignment="1">
      <alignment horizontal="center"/>
    </xf>
    <xf numFmtId="165" fontId="8" fillId="0" borderId="8" xfId="7" applyNumberFormat="1" applyFont="1" applyBorder="1"/>
    <xf numFmtId="0" fontId="8" fillId="0" borderId="7" xfId="7" applyFont="1" applyBorder="1"/>
    <xf numFmtId="165" fontId="8" fillId="0" borderId="7" xfId="7" applyNumberFormat="1" applyFont="1" applyBorder="1" applyAlignment="1">
      <alignment horizontal="right"/>
    </xf>
    <xf numFmtId="166" fontId="8" fillId="0" borderId="0" xfId="14" applyNumberFormat="1" applyFont="1" applyAlignment="1">
      <alignment horizontal="right"/>
    </xf>
    <xf numFmtId="0" fontId="5" fillId="0" borderId="0" xfId="7" applyFont="1"/>
    <xf numFmtId="0" fontId="7" fillId="0" borderId="0" xfId="7" applyFont="1" applyAlignment="1">
      <alignment horizontal="center"/>
    </xf>
    <xf numFmtId="0" fontId="7" fillId="0" borderId="0" xfId="7" applyFont="1"/>
    <xf numFmtId="0" fontId="11" fillId="0" borderId="3" xfId="7" applyFont="1" applyBorder="1" applyAlignment="1">
      <alignment horizontal="left"/>
    </xf>
    <xf numFmtId="0" fontId="7" fillId="0" borderId="3" xfId="7" applyFont="1" applyBorder="1" applyAlignment="1">
      <alignment horizontal="center"/>
    </xf>
    <xf numFmtId="0" fontId="7" fillId="0" borderId="3" xfId="7" applyFont="1" applyBorder="1"/>
    <xf numFmtId="0" fontId="7" fillId="0" borderId="8" xfId="7" applyFont="1" applyBorder="1" applyAlignment="1">
      <alignment horizontal="left"/>
    </xf>
    <xf numFmtId="3" fontId="7" fillId="0" borderId="8" xfId="7" applyNumberFormat="1" applyFont="1" applyBorder="1"/>
    <xf numFmtId="0" fontId="7" fillId="0" borderId="0" xfId="7" applyFont="1" applyAlignment="1">
      <alignment horizontal="left"/>
    </xf>
    <xf numFmtId="3" fontId="7" fillId="0" borderId="0" xfId="7" applyNumberFormat="1" applyFont="1"/>
    <xf numFmtId="3" fontId="7" fillId="0" borderId="3" xfId="7" applyNumberFormat="1" applyFont="1" applyBorder="1"/>
    <xf numFmtId="3" fontId="7" fillId="0" borderId="5" xfId="7" applyNumberFormat="1" applyFont="1" applyBorder="1"/>
    <xf numFmtId="3" fontId="7" fillId="0" borderId="6" xfId="7" applyNumberFormat="1" applyFont="1" applyBorder="1"/>
    <xf numFmtId="3" fontId="7" fillId="0" borderId="4" xfId="7" applyNumberFormat="1" applyFont="1" applyBorder="1"/>
    <xf numFmtId="0" fontId="7" fillId="0" borderId="1" xfId="7" applyFont="1" applyBorder="1" applyAlignment="1">
      <alignment horizontal="left"/>
    </xf>
    <xf numFmtId="0" fontId="7" fillId="0" borderId="1" xfId="7" applyFont="1" applyBorder="1"/>
    <xf numFmtId="3" fontId="7" fillId="0" borderId="1" xfId="7" applyNumberFormat="1" applyFont="1" applyBorder="1"/>
    <xf numFmtId="3" fontId="7" fillId="0" borderId="18" xfId="7" applyNumberFormat="1" applyFont="1" applyBorder="1"/>
    <xf numFmtId="0" fontId="7" fillId="0" borderId="17" xfId="7" applyFont="1" applyBorder="1"/>
    <xf numFmtId="0" fontId="10" fillId="0" borderId="0" xfId="7" applyFont="1"/>
    <xf numFmtId="0" fontId="12" fillId="0" borderId="0" xfId="7" applyFont="1" applyAlignment="1">
      <alignment horizontal="center"/>
    </xf>
    <xf numFmtId="0" fontId="2" fillId="0" borderId="17" xfId="7" applyFont="1" applyBorder="1"/>
    <xf numFmtId="3" fontId="8" fillId="0" borderId="7" xfId="7" applyNumberFormat="1" applyFont="1" applyBorder="1"/>
    <xf numFmtId="0" fontId="13" fillId="0" borderId="3" xfId="7" applyFont="1" applyBorder="1"/>
    <xf numFmtId="0" fontId="11" fillId="0" borderId="3" xfId="6" applyFont="1" applyBorder="1" applyAlignment="1">
      <alignment horizontal="left"/>
    </xf>
    <xf numFmtId="0" fontId="7" fillId="0" borderId="0" xfId="6" applyFont="1" applyBorder="1" applyAlignment="1">
      <alignment horizontal="left"/>
    </xf>
    <xf numFmtId="0" fontId="7" fillId="0" borderId="0" xfId="6" applyFont="1" applyBorder="1"/>
    <xf numFmtId="3" fontId="7" fillId="0" borderId="0" xfId="6" applyNumberFormat="1" applyFont="1" applyBorder="1"/>
    <xf numFmtId="0" fontId="8" fillId="0" borderId="0" xfId="7" applyFont="1" applyBorder="1"/>
    <xf numFmtId="164" fontId="8" fillId="0" borderId="8" xfId="7" applyNumberFormat="1" applyFont="1" applyBorder="1"/>
    <xf numFmtId="0" fontId="10" fillId="0" borderId="0" xfId="7" applyFont="1" applyAlignment="1">
      <alignment horizontal="center"/>
    </xf>
    <xf numFmtId="0" fontId="7" fillId="0" borderId="9" xfId="7" applyFont="1" applyBorder="1" applyAlignment="1">
      <alignment horizontal="center" vertical="top" wrapText="1"/>
    </xf>
    <xf numFmtId="0" fontId="7" fillId="0" borderId="2" xfId="7" applyFont="1" applyBorder="1" applyAlignment="1">
      <alignment horizontal="center" vertical="top" wrapText="1"/>
    </xf>
    <xf numFmtId="0" fontId="7" fillId="0" borderId="10" xfId="7" applyFont="1" applyBorder="1" applyAlignment="1">
      <alignment horizontal="center" vertical="top" wrapText="1"/>
    </xf>
    <xf numFmtId="0" fontId="7" fillId="0" borderId="11" xfId="7" applyFont="1" applyBorder="1" applyAlignment="1">
      <alignment horizontal="center" vertical="top" wrapText="1"/>
    </xf>
    <xf numFmtId="0" fontId="7" fillId="0" borderId="1" xfId="7" applyFont="1" applyBorder="1" applyAlignment="1">
      <alignment horizontal="center" vertical="top" wrapText="1"/>
    </xf>
    <xf numFmtId="0" fontId="7" fillId="0" borderId="12" xfId="7" applyFont="1" applyBorder="1" applyAlignment="1">
      <alignment horizontal="center" vertical="top" wrapText="1"/>
    </xf>
    <xf numFmtId="0" fontId="7" fillId="0" borderId="13" xfId="7" applyFont="1" applyBorder="1" applyAlignment="1">
      <alignment horizontal="center" vertical="center" wrapText="1"/>
    </xf>
    <xf numFmtId="0" fontId="7" fillId="0" borderId="14" xfId="7" applyFont="1" applyBorder="1" applyAlignment="1">
      <alignment horizontal="center" vertical="center" wrapText="1"/>
    </xf>
    <xf numFmtId="0" fontId="7" fillId="0" borderId="15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2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1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2" xfId="7" applyFont="1" applyBorder="1" applyAlignment="1">
      <alignment horizontal="center" vertical="center" wrapText="1"/>
    </xf>
    <xf numFmtId="0" fontId="7" fillId="0" borderId="13" xfId="6" applyFont="1" applyBorder="1" applyAlignment="1">
      <alignment horizontal="center" vertical="center" wrapText="1"/>
    </xf>
    <xf numFmtId="0" fontId="7" fillId="0" borderId="14" xfId="6" applyFont="1" applyBorder="1" applyAlignment="1">
      <alignment horizontal="center" vertical="center" wrapText="1"/>
    </xf>
    <xf numFmtId="0" fontId="7" fillId="0" borderId="15" xfId="6" applyFont="1" applyBorder="1" applyAlignment="1">
      <alignment horizontal="center" vertical="center" wrapText="1"/>
    </xf>
    <xf numFmtId="0" fontId="4" fillId="0" borderId="0" xfId="7" applyAlignment="1">
      <alignment horizontal="center"/>
    </xf>
    <xf numFmtId="0" fontId="8" fillId="0" borderId="13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15" xfId="7" applyFont="1" applyBorder="1" applyAlignment="1">
      <alignment horizontal="center" vertical="center" wrapText="1"/>
    </xf>
    <xf numFmtId="0" fontId="8" fillId="0" borderId="13" xfId="7" applyFont="1" applyBorder="1" applyAlignment="1">
      <alignment horizontal="center" wrapText="1"/>
    </xf>
    <xf numFmtId="0" fontId="8" fillId="0" borderId="14" xfId="7" applyFont="1" applyBorder="1" applyAlignment="1">
      <alignment horizontal="center" wrapText="1"/>
    </xf>
    <xf numFmtId="0" fontId="8" fillId="0" borderId="15" xfId="7" applyFont="1" applyBorder="1" applyAlignment="1">
      <alignment horizontal="center" wrapText="1"/>
    </xf>
  </cellXfs>
  <cellStyles count="16">
    <cellStyle name="Comma" xfId="4" xr:uid="{00000000-0005-0000-0000-000000000000}"/>
    <cellStyle name="Comma [0]" xfId="5" xr:uid="{00000000-0005-0000-0000-000001000000}"/>
    <cellStyle name="Comma [0] 2" xfId="13" xr:uid="{00000000-0005-0000-0000-000002000000}"/>
    <cellStyle name="Comma 2" xfId="12" xr:uid="{00000000-0005-0000-0000-000003000000}"/>
    <cellStyle name="Comma 3" xfId="14" xr:uid="{00000000-0005-0000-0000-000004000000}"/>
    <cellStyle name="Comma 4" xfId="15" xr:uid="{00000000-0005-0000-0000-000005000000}"/>
    <cellStyle name="Currency" xfId="2" xr:uid="{00000000-0005-0000-0000-000006000000}"/>
    <cellStyle name="Currency [0]" xfId="3" xr:uid="{00000000-0005-0000-0000-000007000000}"/>
    <cellStyle name="Currency [0] 2" xfId="11" xr:uid="{00000000-0005-0000-0000-000008000000}"/>
    <cellStyle name="Currency 2" xfId="10" xr:uid="{00000000-0005-0000-0000-000009000000}"/>
    <cellStyle name="Normal" xfId="0" builtinId="0"/>
    <cellStyle name="Normal 2" xfId="7" xr:uid="{00000000-0005-0000-0000-00000B000000}"/>
    <cellStyle name="Normal 3" xfId="8" xr:uid="{00000000-0005-0000-0000-00000C000000}"/>
    <cellStyle name="Normal 4" xfId="6" xr:uid="{00000000-0005-0000-0000-00000D000000}"/>
    <cellStyle name="Percent" xfId="1" xr:uid="{00000000-0005-0000-0000-00000E000000}"/>
    <cellStyle name="Percent 2" xfId="9" xr:uid="{00000000-0005-0000-0000-00000F000000}"/>
  </cellStyles>
  <dxfs count="0"/>
  <tableStyles count="0" defaultTableStyle="TableStyleMedium2" defaultPivotStyle="PivotStyleLight16"/>
  <colors>
    <mruColors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C29" sqref="C29"/>
    </sheetView>
  </sheetViews>
  <sheetFormatPr defaultRowHeight="12.75" x14ac:dyDescent="0.2"/>
  <cols>
    <col min="1" max="1" width="43.140625" customWidth="1"/>
    <col min="3" max="3" width="13" customWidth="1"/>
    <col min="4" max="4" width="12.85546875" customWidth="1"/>
    <col min="5" max="5" width="9.140625" customWidth="1"/>
    <col min="6" max="7" width="13" customWidth="1"/>
  </cols>
  <sheetData>
    <row r="1" spans="1:9" ht="18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44" t="s">
        <v>1</v>
      </c>
      <c r="B2" s="14"/>
      <c r="C2" s="14"/>
      <c r="D2" s="14"/>
      <c r="E2" s="14"/>
      <c r="F2" s="14"/>
      <c r="G2" s="14"/>
      <c r="H2" s="14"/>
      <c r="I2" s="14"/>
    </row>
    <row r="3" spans="1:9" x14ac:dyDescent="0.2">
      <c r="A3" s="44"/>
      <c r="B3" s="14"/>
      <c r="C3" s="14"/>
      <c r="D3" s="14"/>
      <c r="E3" s="14"/>
      <c r="F3" s="14"/>
      <c r="G3" s="14"/>
      <c r="H3" s="14"/>
      <c r="I3" s="14"/>
    </row>
    <row r="4" spans="1:9" ht="15" x14ac:dyDescent="0.2">
      <c r="A4" s="45"/>
      <c r="B4" s="45"/>
      <c r="C4" s="74" t="s">
        <v>24</v>
      </c>
      <c r="D4" s="74"/>
      <c r="E4" s="45"/>
      <c r="F4" s="74" t="s">
        <v>26</v>
      </c>
      <c r="G4" s="74"/>
      <c r="H4" s="45"/>
      <c r="I4" s="45"/>
    </row>
    <row r="5" spans="1:9" ht="15" x14ac:dyDescent="0.2">
      <c r="A5" s="45"/>
      <c r="B5" s="46"/>
      <c r="C5" s="45" t="s">
        <v>2</v>
      </c>
      <c r="D5" s="45" t="s">
        <v>3</v>
      </c>
      <c r="E5" s="46"/>
      <c r="F5" s="45" t="s">
        <v>2</v>
      </c>
      <c r="G5" s="45" t="s">
        <v>3</v>
      </c>
      <c r="H5" s="46"/>
      <c r="I5" s="46"/>
    </row>
    <row r="6" spans="1:9" ht="15.75" x14ac:dyDescent="0.25">
      <c r="A6" s="47" t="s">
        <v>30</v>
      </c>
      <c r="B6" s="46"/>
      <c r="C6" s="48" t="s">
        <v>4</v>
      </c>
      <c r="D6" s="48" t="s">
        <v>4</v>
      </c>
      <c r="E6" s="49"/>
      <c r="F6" s="48" t="s">
        <v>4</v>
      </c>
      <c r="G6" s="48" t="s">
        <v>4</v>
      </c>
      <c r="H6" s="46"/>
      <c r="I6" s="46"/>
    </row>
    <row r="7" spans="1:9" ht="15" x14ac:dyDescent="0.2">
      <c r="A7" s="50" t="s">
        <v>5</v>
      </c>
      <c r="B7" s="46"/>
      <c r="C7" s="51">
        <v>178373</v>
      </c>
      <c r="D7" s="51">
        <v>119138</v>
      </c>
      <c r="E7" s="51"/>
      <c r="F7" s="51">
        <v>181940</v>
      </c>
      <c r="G7" s="51">
        <v>121521</v>
      </c>
      <c r="H7" s="20"/>
      <c r="I7" s="46"/>
    </row>
    <row r="8" spans="1:9" ht="15" x14ac:dyDescent="0.2">
      <c r="A8" s="52" t="s">
        <v>6</v>
      </c>
      <c r="B8" s="46"/>
      <c r="C8" s="53">
        <v>20448</v>
      </c>
      <c r="D8" s="53">
        <v>17697</v>
      </c>
      <c r="E8" s="53"/>
      <c r="F8" s="53">
        <v>20857</v>
      </c>
      <c r="G8" s="53">
        <v>18051</v>
      </c>
      <c r="H8" s="20"/>
      <c r="I8" s="46"/>
    </row>
    <row r="9" spans="1:9" ht="15" x14ac:dyDescent="0.2">
      <c r="A9" s="52" t="s">
        <v>7</v>
      </c>
      <c r="B9" s="46"/>
      <c r="C9" s="53">
        <v>0</v>
      </c>
      <c r="D9" s="53">
        <v>0</v>
      </c>
      <c r="E9" s="53"/>
      <c r="F9" s="53">
        <v>0</v>
      </c>
      <c r="G9" s="53">
        <v>0</v>
      </c>
      <c r="H9" s="20"/>
      <c r="I9" s="46"/>
    </row>
    <row r="10" spans="1:9" ht="15" x14ac:dyDescent="0.2">
      <c r="A10" s="52" t="s">
        <v>8</v>
      </c>
      <c r="B10" s="46"/>
      <c r="C10" s="54">
        <v>114846</v>
      </c>
      <c r="D10" s="54">
        <v>114846</v>
      </c>
      <c r="E10" s="53"/>
      <c r="F10" s="54">
        <v>117143</v>
      </c>
      <c r="G10" s="54">
        <v>117143</v>
      </c>
      <c r="H10" s="20"/>
      <c r="I10" s="46"/>
    </row>
    <row r="11" spans="1:9" ht="15.75" thickBot="1" x14ac:dyDescent="0.25">
      <c r="A11" s="45"/>
      <c r="B11" s="46"/>
      <c r="C11" s="55">
        <v>313667</v>
      </c>
      <c r="D11" s="55">
        <v>251681</v>
      </c>
      <c r="E11" s="53"/>
      <c r="F11" s="55">
        <v>319940</v>
      </c>
      <c r="G11" s="55">
        <v>256715</v>
      </c>
      <c r="H11" s="20"/>
      <c r="I11" s="46"/>
    </row>
    <row r="12" spans="1:9" ht="15.75" thickTop="1" x14ac:dyDescent="0.2">
      <c r="A12" s="52" t="s">
        <v>31</v>
      </c>
      <c r="B12" s="46"/>
      <c r="C12" s="56"/>
      <c r="D12" s="57"/>
      <c r="E12" s="53"/>
      <c r="F12" s="56"/>
      <c r="G12" s="57"/>
      <c r="H12" s="20"/>
      <c r="I12" s="46"/>
    </row>
    <row r="13" spans="1:9" ht="15.75" thickBot="1" x14ac:dyDescent="0.25">
      <c r="A13" s="52" t="s">
        <v>10</v>
      </c>
      <c r="B13" s="46"/>
      <c r="C13" s="53"/>
      <c r="D13" s="55">
        <v>251681</v>
      </c>
      <c r="E13" s="53"/>
      <c r="F13" s="53"/>
      <c r="G13" s="55">
        <v>256715</v>
      </c>
      <c r="H13" s="20"/>
      <c r="I13" s="46"/>
    </row>
    <row r="14" spans="1:9" ht="16.5" thickTop="1" thickBot="1" x14ac:dyDescent="0.25">
      <c r="A14" s="58"/>
      <c r="B14" s="59"/>
      <c r="C14" s="60"/>
      <c r="D14" s="61"/>
      <c r="E14" s="60"/>
      <c r="F14" s="60"/>
      <c r="G14" s="61"/>
      <c r="H14" s="29"/>
      <c r="I14" s="46"/>
    </row>
    <row r="15" spans="1:9" ht="15" x14ac:dyDescent="0.2">
      <c r="A15" s="75" t="s">
        <v>32</v>
      </c>
      <c r="B15" s="76"/>
      <c r="C15" s="76"/>
      <c r="D15" s="76"/>
      <c r="E15" s="76"/>
      <c r="F15" s="76"/>
      <c r="G15" s="76"/>
      <c r="H15" s="77"/>
      <c r="I15" s="62"/>
    </row>
    <row r="16" spans="1:9" ht="32.25" customHeight="1" thickBot="1" x14ac:dyDescent="0.25">
      <c r="A16" s="78"/>
      <c r="B16" s="79"/>
      <c r="C16" s="79"/>
      <c r="D16" s="79"/>
      <c r="E16" s="79"/>
      <c r="F16" s="79"/>
      <c r="G16" s="79"/>
      <c r="H16" s="80"/>
      <c r="I16" s="38"/>
    </row>
  </sheetData>
  <mergeCells count="3">
    <mergeCell ref="C4:D4"/>
    <mergeCell ref="F4:G4"/>
    <mergeCell ref="A15:H1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workbookViewId="0">
      <selection activeCell="D35" sqref="D35"/>
    </sheetView>
  </sheetViews>
  <sheetFormatPr defaultRowHeight="12.75" x14ac:dyDescent="0.2"/>
  <cols>
    <col min="1" max="1" width="43.140625" customWidth="1"/>
    <col min="3" max="4" width="13" customWidth="1"/>
    <col min="5" max="5" width="9" customWidth="1"/>
    <col min="6" max="6" width="12.85546875" customWidth="1"/>
    <col min="7" max="7" width="13" customWidth="1"/>
    <col min="8" max="8" width="11.7109375" customWidth="1"/>
  </cols>
  <sheetData>
    <row r="1" spans="1:8" ht="18" x14ac:dyDescent="0.25">
      <c r="A1" s="13" t="s">
        <v>0</v>
      </c>
      <c r="B1" s="14"/>
      <c r="C1" s="14"/>
      <c r="D1" s="14"/>
      <c r="E1" s="14"/>
      <c r="F1" s="14"/>
      <c r="G1" s="14"/>
      <c r="H1" s="14"/>
    </row>
    <row r="2" spans="1:8" x14ac:dyDescent="0.2">
      <c r="A2" s="14" t="s">
        <v>1</v>
      </c>
      <c r="B2" s="14"/>
      <c r="C2" s="14"/>
      <c r="D2" s="14"/>
      <c r="E2" s="14"/>
      <c r="F2" s="14"/>
      <c r="G2" s="14"/>
      <c r="H2" s="14"/>
    </row>
    <row r="3" spans="1:8" x14ac:dyDescent="0.2">
      <c r="A3" s="3"/>
      <c r="B3" s="3"/>
      <c r="C3" s="3"/>
      <c r="D3" s="3"/>
      <c r="E3" s="3"/>
      <c r="F3" s="3"/>
      <c r="G3" s="3"/>
      <c r="H3" s="3"/>
    </row>
    <row r="4" spans="1:8" ht="15" x14ac:dyDescent="0.2">
      <c r="A4" s="9"/>
      <c r="B4" s="9"/>
      <c r="C4" s="5" t="s">
        <v>24</v>
      </c>
      <c r="D4" s="9"/>
      <c r="E4" s="9"/>
      <c r="F4" s="5" t="s">
        <v>26</v>
      </c>
      <c r="G4" s="9"/>
      <c r="H4" s="9"/>
    </row>
    <row r="5" spans="1:8" ht="15" x14ac:dyDescent="0.2">
      <c r="A5" s="4"/>
      <c r="B5" s="5"/>
      <c r="C5" s="4" t="s">
        <v>2</v>
      </c>
      <c r="D5" s="4" t="s">
        <v>3</v>
      </c>
      <c r="E5" s="5"/>
      <c r="F5" s="4" t="s">
        <v>2</v>
      </c>
      <c r="G5" s="4" t="s">
        <v>3</v>
      </c>
      <c r="H5" s="5"/>
    </row>
    <row r="6" spans="1:8" ht="15.75" x14ac:dyDescent="0.25">
      <c r="A6" s="68" t="s">
        <v>36</v>
      </c>
      <c r="B6" s="11"/>
      <c r="C6" s="12" t="s">
        <v>4</v>
      </c>
      <c r="D6" s="12" t="s">
        <v>4</v>
      </c>
      <c r="E6" s="11"/>
      <c r="F6" s="12" t="s">
        <v>4</v>
      </c>
      <c r="G6" s="12" t="s">
        <v>4</v>
      </c>
      <c r="H6" s="5"/>
    </row>
    <row r="7" spans="1:8" ht="15" x14ac:dyDescent="0.2">
      <c r="A7" s="33"/>
      <c r="B7" s="36"/>
      <c r="C7" s="37"/>
      <c r="D7" s="37"/>
      <c r="E7" s="36"/>
      <c r="F7" s="37"/>
      <c r="G7" s="37"/>
      <c r="H7" s="5"/>
    </row>
    <row r="8" spans="1:8" ht="15" x14ac:dyDescent="0.2">
      <c r="A8" s="6" t="s">
        <v>5</v>
      </c>
      <c r="B8" s="5"/>
      <c r="C8" s="18">
        <v>169493</v>
      </c>
      <c r="D8" s="18">
        <v>63033</v>
      </c>
      <c r="E8" s="20"/>
      <c r="F8" s="18">
        <v>151081</v>
      </c>
      <c r="G8" s="18">
        <v>40902</v>
      </c>
      <c r="H8" s="20"/>
    </row>
    <row r="9" spans="1:8" ht="15" x14ac:dyDescent="0.2">
      <c r="A9" s="6" t="s">
        <v>6</v>
      </c>
      <c r="B9" s="5"/>
      <c r="C9" s="18">
        <v>2660</v>
      </c>
      <c r="D9" s="18">
        <v>2660</v>
      </c>
      <c r="E9" s="20"/>
      <c r="F9" s="18">
        <v>2430</v>
      </c>
      <c r="G9" s="18">
        <v>2430</v>
      </c>
      <c r="H9" s="20"/>
    </row>
    <row r="10" spans="1:8" ht="15" x14ac:dyDescent="0.2">
      <c r="A10" s="6" t="s">
        <v>7</v>
      </c>
      <c r="B10" s="5"/>
      <c r="C10" s="18">
        <v>1925</v>
      </c>
      <c r="D10" s="18">
        <v>1925</v>
      </c>
      <c r="E10" s="20"/>
      <c r="F10" s="18">
        <v>2425</v>
      </c>
      <c r="G10" s="18">
        <v>2425</v>
      </c>
      <c r="H10" s="20"/>
    </row>
    <row r="11" spans="1:8" ht="15" x14ac:dyDescent="0.2">
      <c r="A11" s="6" t="s">
        <v>8</v>
      </c>
      <c r="B11" s="5"/>
      <c r="C11" s="19">
        <v>312972</v>
      </c>
      <c r="D11" s="19">
        <v>311928</v>
      </c>
      <c r="E11" s="20"/>
      <c r="F11" s="19">
        <v>341644</v>
      </c>
      <c r="G11" s="19">
        <v>338971</v>
      </c>
      <c r="H11" s="20"/>
    </row>
    <row r="12" spans="1:8" ht="15.75" thickBot="1" x14ac:dyDescent="0.25">
      <c r="A12" s="4"/>
      <c r="B12" s="5"/>
      <c r="C12" s="10">
        <v>487050</v>
      </c>
      <c r="D12" s="10">
        <v>379546</v>
      </c>
      <c r="E12" s="20"/>
      <c r="F12" s="10">
        <v>497580</v>
      </c>
      <c r="G12" s="10">
        <v>384728</v>
      </c>
      <c r="H12" s="20"/>
    </row>
    <row r="13" spans="1:8" ht="15.75" thickTop="1" x14ac:dyDescent="0.2">
      <c r="A13" s="6" t="s">
        <v>20</v>
      </c>
      <c r="B13" s="5"/>
      <c r="C13" s="7"/>
      <c r="D13" s="8"/>
      <c r="E13" s="20"/>
      <c r="F13" s="7"/>
      <c r="G13" s="18">
        <v>-4669</v>
      </c>
      <c r="H13" s="20"/>
    </row>
    <row r="14" spans="1:8" ht="15.75" thickBot="1" x14ac:dyDescent="0.25">
      <c r="A14" s="6" t="s">
        <v>10</v>
      </c>
      <c r="B14" s="5"/>
      <c r="C14" s="18"/>
      <c r="D14" s="10">
        <v>379546</v>
      </c>
      <c r="E14" s="20"/>
      <c r="F14" s="18"/>
      <c r="G14" s="10">
        <v>380059</v>
      </c>
      <c r="H14" s="20"/>
    </row>
    <row r="15" spans="1:8" ht="16.5" thickTop="1" thickBot="1" x14ac:dyDescent="0.25">
      <c r="A15" s="69"/>
      <c r="B15" s="70"/>
      <c r="C15" s="71"/>
      <c r="D15" s="7"/>
      <c r="E15" s="72"/>
      <c r="F15" s="71"/>
      <c r="G15" s="7"/>
      <c r="H15" s="20"/>
    </row>
    <row r="16" spans="1:8" ht="42" customHeight="1" thickBot="1" x14ac:dyDescent="0.25">
      <c r="A16" s="90" t="s">
        <v>38</v>
      </c>
      <c r="B16" s="91"/>
      <c r="C16" s="91"/>
      <c r="D16" s="91"/>
      <c r="E16" s="91"/>
      <c r="F16" s="91"/>
      <c r="G16" s="91"/>
      <c r="H16" s="92"/>
    </row>
  </sheetData>
  <mergeCells count="1">
    <mergeCell ref="A16:H1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workbookViewId="0">
      <selection activeCell="E28" sqref="E28"/>
    </sheetView>
  </sheetViews>
  <sheetFormatPr defaultRowHeight="13.5" customHeight="1" x14ac:dyDescent="0.2"/>
  <cols>
    <col min="1" max="1" width="43.140625" customWidth="1"/>
    <col min="2" max="2" width="9.140625" customWidth="1"/>
    <col min="3" max="3" width="12.85546875" customWidth="1"/>
    <col min="4" max="4" width="13" customWidth="1"/>
    <col min="5" max="5" width="9.140625" customWidth="1"/>
    <col min="6" max="7" width="12.85546875" customWidth="1"/>
    <col min="8" max="8" width="9.140625" customWidth="1"/>
  </cols>
  <sheetData>
    <row r="1" spans="1:9" ht="18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2.75" x14ac:dyDescent="0.2">
      <c r="A2" s="4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2.75" x14ac:dyDescent="0.2">
      <c r="A3" s="44"/>
      <c r="B3" s="14"/>
      <c r="C3" s="14"/>
      <c r="D3" s="14"/>
      <c r="E3" s="14"/>
      <c r="F3" s="14"/>
      <c r="G3" s="14"/>
      <c r="H3" s="14"/>
      <c r="I3" s="14"/>
    </row>
    <row r="4" spans="1:9" ht="18" x14ac:dyDescent="0.25">
      <c r="A4" s="45"/>
      <c r="B4" s="45"/>
      <c r="C4" s="74" t="s">
        <v>24</v>
      </c>
      <c r="D4" s="74"/>
      <c r="E4" s="45"/>
      <c r="F4" s="63" t="s">
        <v>26</v>
      </c>
      <c r="G4" s="63"/>
      <c r="H4" s="45"/>
      <c r="I4" s="64"/>
    </row>
    <row r="5" spans="1:9" ht="18" x14ac:dyDescent="0.25">
      <c r="A5" s="45"/>
      <c r="B5" s="46"/>
      <c r="C5" s="45" t="s">
        <v>2</v>
      </c>
      <c r="D5" s="45" t="s">
        <v>3</v>
      </c>
      <c r="E5" s="46"/>
      <c r="F5" s="45" t="s">
        <v>2</v>
      </c>
      <c r="G5" s="45" t="s">
        <v>3</v>
      </c>
      <c r="H5" s="46"/>
      <c r="I5" s="13"/>
    </row>
    <row r="6" spans="1:9" ht="18" x14ac:dyDescent="0.25">
      <c r="A6" s="47" t="s">
        <v>33</v>
      </c>
      <c r="B6" s="46"/>
      <c r="C6" s="48" t="s">
        <v>4</v>
      </c>
      <c r="D6" s="48" t="s">
        <v>4</v>
      </c>
      <c r="E6" s="49"/>
      <c r="F6" s="48" t="s">
        <v>4</v>
      </c>
      <c r="G6" s="48" t="s">
        <v>4</v>
      </c>
      <c r="H6" s="46"/>
      <c r="I6" s="13"/>
    </row>
    <row r="7" spans="1:9" ht="18" x14ac:dyDescent="0.25">
      <c r="A7" s="50" t="s">
        <v>5</v>
      </c>
      <c r="B7" s="46"/>
      <c r="C7" s="51">
        <v>452185</v>
      </c>
      <c r="D7" s="51">
        <v>77785</v>
      </c>
      <c r="E7" s="51"/>
      <c r="F7" s="51">
        <v>329988</v>
      </c>
      <c r="G7" s="51">
        <v>184988</v>
      </c>
      <c r="H7" s="20"/>
      <c r="I7" s="13"/>
    </row>
    <row r="8" spans="1:9" ht="18" x14ac:dyDescent="0.25">
      <c r="A8" s="52" t="s">
        <v>6</v>
      </c>
      <c r="B8" s="46"/>
      <c r="C8" s="53">
        <v>1037</v>
      </c>
      <c r="D8" s="53">
        <v>1037</v>
      </c>
      <c r="E8" s="53"/>
      <c r="F8" s="53">
        <v>11000</v>
      </c>
      <c r="G8" s="53">
        <v>11000</v>
      </c>
      <c r="H8" s="20"/>
      <c r="I8" s="13"/>
    </row>
    <row r="9" spans="1:9" ht="18" x14ac:dyDescent="0.25">
      <c r="A9" s="52" t="s">
        <v>7</v>
      </c>
      <c r="B9" s="46"/>
      <c r="C9" s="53">
        <v>50932</v>
      </c>
      <c r="D9" s="53">
        <v>50932</v>
      </c>
      <c r="E9" s="53"/>
      <c r="F9" s="53">
        <v>29000</v>
      </c>
      <c r="G9" s="53">
        <v>29000</v>
      </c>
      <c r="H9" s="20"/>
      <c r="I9" s="13"/>
    </row>
    <row r="10" spans="1:9" ht="18" x14ac:dyDescent="0.25">
      <c r="A10" s="52" t="s">
        <v>8</v>
      </c>
      <c r="B10" s="46"/>
      <c r="C10" s="54">
        <v>67046</v>
      </c>
      <c r="D10" s="54">
        <v>67046</v>
      </c>
      <c r="E10" s="53"/>
      <c r="F10" s="54">
        <v>127794</v>
      </c>
      <c r="G10" s="54">
        <v>127794</v>
      </c>
      <c r="H10" s="20"/>
      <c r="I10" s="13"/>
    </row>
    <row r="11" spans="1:9" ht="18.75" thickBot="1" x14ac:dyDescent="0.3">
      <c r="A11" s="52"/>
      <c r="B11" s="46"/>
      <c r="C11" s="55">
        <v>571200</v>
      </c>
      <c r="D11" s="55">
        <v>196800</v>
      </c>
      <c r="E11" s="53"/>
      <c r="F11" s="55">
        <v>497782</v>
      </c>
      <c r="G11" s="55">
        <v>352782</v>
      </c>
      <c r="H11" s="20"/>
      <c r="I11" s="13"/>
    </row>
    <row r="12" spans="1:9" ht="18.75" thickTop="1" x14ac:dyDescent="0.25">
      <c r="A12" s="52" t="s">
        <v>9</v>
      </c>
      <c r="B12" s="46"/>
      <c r="C12" s="56"/>
      <c r="D12" s="57">
        <v>72360</v>
      </c>
      <c r="E12" s="53"/>
      <c r="F12" s="56"/>
      <c r="G12" s="57">
        <v>-68136</v>
      </c>
      <c r="H12" s="20"/>
      <c r="I12" s="13"/>
    </row>
    <row r="13" spans="1:9" ht="18.75" thickBot="1" x14ac:dyDescent="0.3">
      <c r="A13" s="52" t="s">
        <v>10</v>
      </c>
      <c r="B13" s="46"/>
      <c r="C13" s="53"/>
      <c r="D13" s="55">
        <v>269160</v>
      </c>
      <c r="E13" s="53"/>
      <c r="F13" s="53"/>
      <c r="G13" s="55">
        <v>284646</v>
      </c>
      <c r="H13" s="20"/>
      <c r="I13" s="13"/>
    </row>
    <row r="14" spans="1:9" ht="19.5" thickTop="1" thickBot="1" x14ac:dyDescent="0.3">
      <c r="A14" s="58"/>
      <c r="B14" s="59"/>
      <c r="C14" s="60"/>
      <c r="D14" s="61"/>
      <c r="E14" s="60"/>
      <c r="F14" s="60"/>
      <c r="G14" s="61"/>
      <c r="H14" s="29"/>
      <c r="I14" s="13"/>
    </row>
    <row r="15" spans="1:9" ht="51" customHeight="1" thickBot="1" x14ac:dyDescent="0.3">
      <c r="A15" s="81" t="s">
        <v>34</v>
      </c>
      <c r="B15" s="82"/>
      <c r="C15" s="82"/>
      <c r="D15" s="82"/>
      <c r="E15" s="82"/>
      <c r="F15" s="82"/>
      <c r="G15" s="82"/>
      <c r="H15" s="83"/>
      <c r="I15" s="65"/>
    </row>
  </sheetData>
  <mergeCells count="2">
    <mergeCell ref="C4:D4"/>
    <mergeCell ref="A15:H15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workbookViewId="0">
      <selection activeCell="D20" sqref="D20"/>
    </sheetView>
  </sheetViews>
  <sheetFormatPr defaultRowHeight="12.75" x14ac:dyDescent="0.2"/>
  <cols>
    <col min="1" max="1" width="43.140625" customWidth="1"/>
    <col min="3" max="4" width="13" customWidth="1"/>
    <col min="6" max="7" width="13" customWidth="1"/>
    <col min="8" max="8" width="9.140625" customWidth="1"/>
  </cols>
  <sheetData>
    <row r="1" spans="1:10" ht="18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ht="15" x14ac:dyDescent="0.2">
      <c r="A4" s="14"/>
      <c r="B4" s="14"/>
      <c r="C4" s="31" t="s">
        <v>24</v>
      </c>
      <c r="D4" s="31"/>
      <c r="E4" s="24"/>
      <c r="F4" s="31" t="s">
        <v>26</v>
      </c>
      <c r="G4" s="31"/>
      <c r="H4" s="20"/>
      <c r="I4" s="14"/>
      <c r="J4" s="14"/>
    </row>
    <row r="5" spans="1:10" ht="15" x14ac:dyDescent="0.2">
      <c r="A5" s="14"/>
      <c r="B5" s="14"/>
      <c r="C5" s="24" t="s">
        <v>2</v>
      </c>
      <c r="D5" s="24" t="s">
        <v>3</v>
      </c>
      <c r="E5" s="24"/>
      <c r="F5" s="24" t="s">
        <v>2</v>
      </c>
      <c r="G5" s="24" t="s">
        <v>3</v>
      </c>
      <c r="H5" s="20"/>
      <c r="I5" s="14"/>
      <c r="J5" s="14"/>
    </row>
    <row r="6" spans="1:10" ht="15.75" x14ac:dyDescent="0.25">
      <c r="A6" s="67" t="s">
        <v>11</v>
      </c>
      <c r="B6" s="32"/>
      <c r="C6" s="26" t="s">
        <v>4</v>
      </c>
      <c r="D6" s="26" t="s">
        <v>4</v>
      </c>
      <c r="E6" s="26"/>
      <c r="F6" s="26" t="s">
        <v>4</v>
      </c>
      <c r="G6" s="26" t="s">
        <v>4</v>
      </c>
      <c r="H6" s="20"/>
      <c r="I6" s="14"/>
      <c r="J6" s="14"/>
    </row>
    <row r="7" spans="1:10" ht="15" x14ac:dyDescent="0.2">
      <c r="A7" s="33"/>
      <c r="B7" s="27"/>
      <c r="C7" s="27"/>
      <c r="D7" s="27"/>
      <c r="E7" s="27"/>
      <c r="F7" s="27"/>
      <c r="G7" s="27"/>
      <c r="H7" s="20"/>
      <c r="I7" s="20"/>
      <c r="J7" s="20"/>
    </row>
    <row r="8" spans="1:10" ht="15" x14ac:dyDescent="0.2">
      <c r="A8" s="20" t="s">
        <v>5</v>
      </c>
      <c r="B8" s="20"/>
      <c r="C8" s="21">
        <v>1062201</v>
      </c>
      <c r="D8" s="21">
        <v>1113201</v>
      </c>
      <c r="E8" s="20"/>
      <c r="F8" s="21">
        <v>1692116</v>
      </c>
      <c r="G8" s="21">
        <v>1692116</v>
      </c>
      <c r="H8" s="20"/>
      <c r="I8" s="20"/>
      <c r="J8" s="20"/>
    </row>
    <row r="9" spans="1:10" ht="15" x14ac:dyDescent="0.2">
      <c r="A9" s="20" t="s">
        <v>6</v>
      </c>
      <c r="B9" s="20"/>
      <c r="C9" s="21">
        <v>31750</v>
      </c>
      <c r="D9" s="21">
        <v>31750</v>
      </c>
      <c r="E9" s="20"/>
      <c r="F9" s="21">
        <v>51750</v>
      </c>
      <c r="G9" s="21">
        <v>51750</v>
      </c>
      <c r="H9" s="20"/>
      <c r="I9" s="20"/>
      <c r="J9" s="20"/>
    </row>
    <row r="10" spans="1:10" ht="15" x14ac:dyDescent="0.2">
      <c r="A10" s="20" t="s">
        <v>7</v>
      </c>
      <c r="B10" s="20"/>
      <c r="C10" s="21">
        <v>51989</v>
      </c>
      <c r="D10" s="21">
        <v>102989</v>
      </c>
      <c r="E10" s="20"/>
      <c r="F10" s="21">
        <v>56014</v>
      </c>
      <c r="G10" s="21">
        <v>56014</v>
      </c>
      <c r="H10" s="20"/>
      <c r="I10" s="20"/>
      <c r="J10" s="20"/>
    </row>
    <row r="11" spans="1:10" ht="15" x14ac:dyDescent="0.2">
      <c r="A11" s="20" t="s">
        <v>8</v>
      </c>
      <c r="B11" s="20"/>
      <c r="C11" s="22">
        <v>65560</v>
      </c>
      <c r="D11" s="22">
        <v>65560</v>
      </c>
      <c r="E11" s="20"/>
      <c r="F11" s="22">
        <v>71750</v>
      </c>
      <c r="G11" s="22">
        <v>71750</v>
      </c>
      <c r="H11" s="20"/>
      <c r="I11" s="20"/>
      <c r="J11" s="20"/>
    </row>
    <row r="12" spans="1:10" ht="15" x14ac:dyDescent="0.2">
      <c r="A12" s="20"/>
      <c r="B12" s="20"/>
      <c r="C12" s="23">
        <v>1211500</v>
      </c>
      <c r="D12" s="23">
        <v>1313500</v>
      </c>
      <c r="E12" s="20"/>
      <c r="F12" s="23">
        <f>SUM(F8:F11)</f>
        <v>1871630</v>
      </c>
      <c r="G12" s="23">
        <f>SUM(G8:G11)</f>
        <v>1871630</v>
      </c>
      <c r="H12" s="20"/>
      <c r="I12" s="20"/>
      <c r="J12" s="20"/>
    </row>
    <row r="13" spans="1:10" ht="15" x14ac:dyDescent="0.2">
      <c r="A13" s="20" t="s">
        <v>9</v>
      </c>
      <c r="B13" s="20"/>
      <c r="C13" s="27"/>
      <c r="D13" s="23">
        <v>-51000</v>
      </c>
      <c r="E13" s="20"/>
      <c r="F13" s="27"/>
      <c r="G13" s="23">
        <v>-558000</v>
      </c>
      <c r="H13" s="20"/>
      <c r="I13" s="20"/>
      <c r="J13" s="20"/>
    </row>
    <row r="14" spans="1:10" ht="15" x14ac:dyDescent="0.2">
      <c r="A14" s="20" t="s">
        <v>10</v>
      </c>
      <c r="B14" s="20"/>
      <c r="C14" s="20"/>
      <c r="D14" s="23">
        <v>1262500</v>
      </c>
      <c r="E14" s="20"/>
      <c r="F14" s="20"/>
      <c r="G14" s="23">
        <f>SUM(G12:G13)</f>
        <v>1313630</v>
      </c>
      <c r="H14" s="20"/>
      <c r="I14" s="20"/>
      <c r="J14" s="20"/>
    </row>
    <row r="15" spans="1:10" ht="15.75" thickBot="1" x14ac:dyDescent="0.25">
      <c r="A15" s="29"/>
      <c r="B15" s="29"/>
      <c r="C15" s="29"/>
      <c r="D15" s="34"/>
      <c r="E15" s="29"/>
      <c r="F15" s="29"/>
      <c r="G15" s="34"/>
      <c r="H15" s="29"/>
      <c r="I15" s="20"/>
      <c r="J15" s="20"/>
    </row>
    <row r="16" spans="1:10" x14ac:dyDescent="0.2">
      <c r="A16" s="84" t="s">
        <v>21</v>
      </c>
      <c r="B16" s="85"/>
      <c r="C16" s="85"/>
      <c r="D16" s="85"/>
      <c r="E16" s="85"/>
      <c r="F16" s="85"/>
      <c r="G16" s="85"/>
      <c r="H16" s="86"/>
      <c r="I16" s="35"/>
      <c r="J16" s="14"/>
    </row>
    <row r="17" spans="1:8" ht="31.5" customHeight="1" thickBot="1" x14ac:dyDescent="0.25">
      <c r="A17" s="87"/>
      <c r="B17" s="88"/>
      <c r="C17" s="88"/>
      <c r="D17" s="88"/>
      <c r="E17" s="88"/>
      <c r="F17" s="88"/>
      <c r="G17" s="88"/>
      <c r="H17" s="89"/>
    </row>
  </sheetData>
  <mergeCells count="1">
    <mergeCell ref="A16:H17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218D9-6245-44BB-AFE9-869592A467D9}">
  <dimension ref="A1:H16"/>
  <sheetViews>
    <sheetView workbookViewId="0">
      <selection activeCell="F26" sqref="F26"/>
    </sheetView>
  </sheetViews>
  <sheetFormatPr defaultRowHeight="12.75" x14ac:dyDescent="0.2"/>
  <cols>
    <col min="1" max="1" width="43.140625" customWidth="1"/>
    <col min="2" max="2" width="9.140625" customWidth="1"/>
    <col min="3" max="4" width="13" customWidth="1"/>
    <col min="5" max="5" width="9.140625" customWidth="1"/>
    <col min="6" max="7" width="13" customWidth="1"/>
  </cols>
  <sheetData>
    <row r="1" spans="1:8" ht="18" x14ac:dyDescent="0.25">
      <c r="A1" s="13" t="s">
        <v>0</v>
      </c>
      <c r="B1" s="14"/>
      <c r="C1" s="14"/>
      <c r="D1" s="14"/>
      <c r="E1" s="14"/>
      <c r="F1" s="14"/>
      <c r="G1" s="14"/>
      <c r="H1" s="14"/>
    </row>
    <row r="2" spans="1:8" x14ac:dyDescent="0.2">
      <c r="A2" s="14" t="s">
        <v>1</v>
      </c>
      <c r="B2" s="14"/>
      <c r="C2" s="14"/>
      <c r="D2" s="14"/>
      <c r="E2" s="14"/>
      <c r="F2" s="14"/>
      <c r="G2" s="14"/>
      <c r="H2" s="14"/>
    </row>
    <row r="3" spans="1:8" x14ac:dyDescent="0.2">
      <c r="A3" s="3"/>
      <c r="B3" s="3"/>
      <c r="C3" s="3"/>
      <c r="D3" s="3"/>
      <c r="E3" s="3"/>
      <c r="F3" s="3"/>
      <c r="G3" s="3"/>
      <c r="H3" s="3"/>
    </row>
    <row r="4" spans="1:8" ht="15" x14ac:dyDescent="0.2">
      <c r="A4" s="9"/>
      <c r="B4" s="9"/>
      <c r="C4" s="5" t="s">
        <v>24</v>
      </c>
      <c r="D4" s="9"/>
      <c r="E4" s="9"/>
      <c r="F4" s="5" t="s">
        <v>26</v>
      </c>
      <c r="G4" s="9"/>
      <c r="H4" s="9"/>
    </row>
    <row r="5" spans="1:8" ht="15" x14ac:dyDescent="0.2">
      <c r="A5" s="4"/>
      <c r="B5" s="5"/>
      <c r="C5" s="4" t="s">
        <v>2</v>
      </c>
      <c r="D5" s="4" t="s">
        <v>3</v>
      </c>
      <c r="E5" s="5"/>
      <c r="F5" s="4" t="s">
        <v>2</v>
      </c>
      <c r="G5" s="4" t="s">
        <v>3</v>
      </c>
      <c r="H5" s="5"/>
    </row>
    <row r="6" spans="1:8" ht="15.75" x14ac:dyDescent="0.25">
      <c r="A6" s="68" t="s">
        <v>27</v>
      </c>
      <c r="B6" s="11"/>
      <c r="C6" s="12" t="s">
        <v>4</v>
      </c>
      <c r="D6" s="12" t="s">
        <v>4</v>
      </c>
      <c r="E6" s="11"/>
      <c r="F6" s="12" t="s">
        <v>4</v>
      </c>
      <c r="G6" s="12" t="s">
        <v>4</v>
      </c>
      <c r="H6" s="5"/>
    </row>
    <row r="7" spans="1:8" ht="15" x14ac:dyDescent="0.2">
      <c r="A7" s="33"/>
      <c r="B7" s="36"/>
      <c r="C7" s="37"/>
      <c r="D7" s="37"/>
      <c r="E7" s="36"/>
      <c r="F7" s="37"/>
      <c r="G7" s="37"/>
      <c r="H7" s="5"/>
    </row>
    <row r="8" spans="1:8" ht="15" x14ac:dyDescent="0.2">
      <c r="A8" s="6" t="s">
        <v>5</v>
      </c>
      <c r="B8" s="5"/>
      <c r="C8" s="18">
        <v>10930</v>
      </c>
      <c r="D8" s="18">
        <v>7197</v>
      </c>
      <c r="E8" s="20"/>
      <c r="F8" s="18">
        <v>17738</v>
      </c>
      <c r="G8" s="18">
        <v>13470</v>
      </c>
      <c r="H8" s="20"/>
    </row>
    <row r="9" spans="1:8" ht="15" x14ac:dyDescent="0.2">
      <c r="A9" s="6" t="s">
        <v>6</v>
      </c>
      <c r="B9" s="5"/>
      <c r="C9" s="18">
        <v>5592</v>
      </c>
      <c r="D9" s="18">
        <v>5592</v>
      </c>
      <c r="E9" s="20"/>
      <c r="F9" s="18">
        <v>5894</v>
      </c>
      <c r="G9" s="18">
        <v>5894</v>
      </c>
      <c r="H9" s="20"/>
    </row>
    <row r="10" spans="1:8" ht="15" x14ac:dyDescent="0.2">
      <c r="A10" s="6" t="s">
        <v>7</v>
      </c>
      <c r="B10" s="5"/>
      <c r="C10" s="18">
        <v>0</v>
      </c>
      <c r="D10" s="18">
        <v>0</v>
      </c>
      <c r="E10" s="20"/>
      <c r="F10" s="18">
        <v>0</v>
      </c>
      <c r="G10" s="18">
        <v>0</v>
      </c>
      <c r="H10" s="20"/>
    </row>
    <row r="11" spans="1:8" ht="15" x14ac:dyDescent="0.2">
      <c r="A11" s="6" t="s">
        <v>8</v>
      </c>
      <c r="B11" s="5"/>
      <c r="C11" s="19">
        <v>119284</v>
      </c>
      <c r="D11" s="19">
        <v>110543</v>
      </c>
      <c r="E11" s="20"/>
      <c r="F11" s="19">
        <v>132008</v>
      </c>
      <c r="G11" s="19">
        <v>125063</v>
      </c>
      <c r="H11" s="20"/>
    </row>
    <row r="12" spans="1:8" ht="15.75" thickBot="1" x14ac:dyDescent="0.25">
      <c r="A12" s="4"/>
      <c r="B12" s="5"/>
      <c r="C12" s="10">
        <f>SUM(C8:C11)</f>
        <v>135806</v>
      </c>
      <c r="D12" s="10">
        <f>SUM(D8:D11)</f>
        <v>123332</v>
      </c>
      <c r="E12" s="20"/>
      <c r="F12" s="10">
        <f>SUM(F8:F11)</f>
        <v>155640</v>
      </c>
      <c r="G12" s="10">
        <f>SUM(G8:G11)</f>
        <v>144427</v>
      </c>
      <c r="H12" s="20"/>
    </row>
    <row r="13" spans="1:8" ht="15.75" thickTop="1" x14ac:dyDescent="0.2">
      <c r="A13" s="6" t="s">
        <v>20</v>
      </c>
      <c r="B13" s="5"/>
      <c r="C13" s="7"/>
      <c r="D13" s="8">
        <v>-3500</v>
      </c>
      <c r="E13" s="20"/>
      <c r="F13" s="7"/>
      <c r="G13" s="8">
        <v>-3500</v>
      </c>
      <c r="H13" s="20"/>
    </row>
    <row r="14" spans="1:8" ht="15.75" thickBot="1" x14ac:dyDescent="0.25">
      <c r="A14" s="6" t="s">
        <v>10</v>
      </c>
      <c r="B14" s="5"/>
      <c r="C14" s="18"/>
      <c r="D14" s="10">
        <f>SUM(D12:D13)</f>
        <v>119832</v>
      </c>
      <c r="E14" s="20"/>
      <c r="F14" s="18"/>
      <c r="G14" s="10">
        <f>SUM(G12:G13)</f>
        <v>140927</v>
      </c>
      <c r="H14" s="20"/>
    </row>
    <row r="15" spans="1:8" ht="16.5" thickTop="1" thickBot="1" x14ac:dyDescent="0.25">
      <c r="A15" s="69"/>
      <c r="B15" s="70"/>
      <c r="C15" s="71"/>
      <c r="D15" s="7"/>
      <c r="E15" s="72"/>
      <c r="F15" s="71"/>
      <c r="G15" s="7"/>
      <c r="H15" s="20"/>
    </row>
    <row r="16" spans="1:8" ht="40.5" customHeight="1" thickBot="1" x14ac:dyDescent="0.25">
      <c r="A16" s="90" t="s">
        <v>28</v>
      </c>
      <c r="B16" s="91"/>
      <c r="C16" s="91"/>
      <c r="D16" s="91"/>
      <c r="E16" s="91"/>
      <c r="F16" s="91"/>
      <c r="G16" s="91"/>
      <c r="H16" s="92"/>
    </row>
  </sheetData>
  <mergeCells count="1">
    <mergeCell ref="A16:H1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workbookViewId="0">
      <selection activeCell="B25" sqref="B25"/>
    </sheetView>
  </sheetViews>
  <sheetFormatPr defaultRowHeight="12.75" x14ac:dyDescent="0.2"/>
  <cols>
    <col min="1" max="1" width="43.140625" customWidth="1"/>
    <col min="3" max="4" width="13" customWidth="1"/>
    <col min="5" max="5" width="9.140625" customWidth="1"/>
    <col min="6" max="7" width="13" customWidth="1"/>
    <col min="8" max="8" width="9" customWidth="1"/>
  </cols>
  <sheetData>
    <row r="1" spans="1:9" ht="18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4" spans="1:9" x14ac:dyDescent="0.2">
      <c r="A4" s="14"/>
      <c r="B4" s="14"/>
      <c r="C4" s="93" t="s">
        <v>24</v>
      </c>
      <c r="D4" s="93"/>
      <c r="E4" s="14"/>
      <c r="F4" s="93" t="s">
        <v>26</v>
      </c>
      <c r="G4" s="93"/>
      <c r="H4" s="14"/>
      <c r="I4" s="14"/>
    </row>
    <row r="5" spans="1:9" x14ac:dyDescent="0.2">
      <c r="A5" s="14"/>
      <c r="B5" s="14"/>
      <c r="C5" s="39" t="s">
        <v>2</v>
      </c>
      <c r="D5" s="39" t="s">
        <v>3</v>
      </c>
      <c r="E5" s="39"/>
      <c r="F5" s="39" t="s">
        <v>2</v>
      </c>
      <c r="G5" s="39" t="s">
        <v>3</v>
      </c>
      <c r="H5" s="14"/>
      <c r="I5" s="14"/>
    </row>
    <row r="6" spans="1:9" ht="15.75" x14ac:dyDescent="0.25">
      <c r="A6" s="67" t="s">
        <v>12</v>
      </c>
      <c r="B6" s="25"/>
      <c r="C6" s="26" t="s">
        <v>4</v>
      </c>
      <c r="D6" s="26" t="s">
        <v>4</v>
      </c>
      <c r="E6" s="26"/>
      <c r="F6" s="26" t="s">
        <v>4</v>
      </c>
      <c r="G6" s="26" t="s">
        <v>4</v>
      </c>
      <c r="H6" s="20"/>
      <c r="I6" s="14"/>
    </row>
    <row r="7" spans="1:9" ht="15" x14ac:dyDescent="0.2">
      <c r="A7" s="27"/>
      <c r="B7" s="27"/>
      <c r="C7" s="27"/>
      <c r="D7" s="27"/>
      <c r="E7" s="27"/>
      <c r="F7" s="27"/>
      <c r="G7" s="27"/>
      <c r="H7" s="20"/>
      <c r="I7" s="14"/>
    </row>
    <row r="8" spans="1:9" ht="15" x14ac:dyDescent="0.2">
      <c r="A8" s="20" t="s">
        <v>5</v>
      </c>
      <c r="B8" s="20"/>
      <c r="C8" s="21">
        <v>105401</v>
      </c>
      <c r="D8" s="21">
        <v>96881</v>
      </c>
      <c r="E8" s="20"/>
      <c r="F8" s="21">
        <v>139031</v>
      </c>
      <c r="G8" s="21">
        <v>130511</v>
      </c>
      <c r="H8" s="20"/>
      <c r="I8" s="14"/>
    </row>
    <row r="9" spans="1:9" ht="15" x14ac:dyDescent="0.2">
      <c r="A9" s="20" t="s">
        <v>6</v>
      </c>
      <c r="B9" s="20"/>
      <c r="C9" s="21">
        <v>1825</v>
      </c>
      <c r="D9" s="21">
        <v>1825</v>
      </c>
      <c r="E9" s="20"/>
      <c r="F9" s="21">
        <v>1875</v>
      </c>
      <c r="G9" s="21">
        <v>1875</v>
      </c>
      <c r="H9" s="20"/>
      <c r="I9" s="14"/>
    </row>
    <row r="10" spans="1:9" ht="15" x14ac:dyDescent="0.2">
      <c r="A10" s="20" t="s">
        <v>7</v>
      </c>
      <c r="B10" s="20"/>
      <c r="C10" s="20">
        <v>0</v>
      </c>
      <c r="D10" s="20">
        <v>0</v>
      </c>
      <c r="E10" s="20"/>
      <c r="F10" s="20">
        <v>0</v>
      </c>
      <c r="G10" s="20">
        <v>0</v>
      </c>
      <c r="H10" s="20"/>
      <c r="I10" s="14"/>
    </row>
    <row r="11" spans="1:9" ht="15" x14ac:dyDescent="0.2">
      <c r="A11" s="20" t="s">
        <v>8</v>
      </c>
      <c r="B11" s="20"/>
      <c r="C11" s="22">
        <v>62030</v>
      </c>
      <c r="D11" s="22">
        <v>61330</v>
      </c>
      <c r="E11" s="20"/>
      <c r="F11" s="22">
        <v>68420</v>
      </c>
      <c r="G11" s="22">
        <v>67720</v>
      </c>
      <c r="H11" s="20"/>
      <c r="I11" s="14"/>
    </row>
    <row r="12" spans="1:9" ht="15" x14ac:dyDescent="0.2">
      <c r="A12" s="20"/>
      <c r="B12" s="20"/>
      <c r="C12" s="23">
        <v>169256</v>
      </c>
      <c r="D12" s="23">
        <v>160036</v>
      </c>
      <c r="E12" s="20"/>
      <c r="F12" s="23">
        <v>209326</v>
      </c>
      <c r="G12" s="23">
        <v>200106</v>
      </c>
      <c r="H12" s="20"/>
      <c r="I12" s="14"/>
    </row>
    <row r="13" spans="1:9" ht="15" x14ac:dyDescent="0.2">
      <c r="A13" s="20" t="s">
        <v>9</v>
      </c>
      <c r="B13" s="20"/>
      <c r="C13" s="27"/>
      <c r="D13" s="23">
        <v>9964</v>
      </c>
      <c r="E13" s="20"/>
      <c r="F13" s="27"/>
      <c r="G13" s="23">
        <v>-13106</v>
      </c>
      <c r="H13" s="20"/>
      <c r="I13" s="14"/>
    </row>
    <row r="14" spans="1:9" ht="15" x14ac:dyDescent="0.2">
      <c r="A14" s="20" t="s">
        <v>10</v>
      </c>
      <c r="B14" s="20"/>
      <c r="C14" s="20"/>
      <c r="D14" s="23">
        <v>170000</v>
      </c>
      <c r="E14" s="20"/>
      <c r="F14" s="20"/>
      <c r="G14" s="23">
        <v>187000</v>
      </c>
      <c r="H14" s="20"/>
      <c r="I14" s="14"/>
    </row>
    <row r="15" spans="1:9" ht="15.75" thickBot="1" x14ac:dyDescent="0.25">
      <c r="A15" s="29"/>
      <c r="B15" s="29"/>
      <c r="C15" s="29"/>
      <c r="D15" s="34"/>
      <c r="E15" s="29"/>
      <c r="F15" s="29"/>
      <c r="G15" s="34"/>
      <c r="H15" s="29"/>
      <c r="I15" s="14"/>
    </row>
    <row r="16" spans="1:9" ht="42.75" customHeight="1" thickBot="1" x14ac:dyDescent="0.25">
      <c r="A16" s="94" t="s">
        <v>22</v>
      </c>
      <c r="B16" s="95"/>
      <c r="C16" s="95"/>
      <c r="D16" s="95"/>
      <c r="E16" s="95"/>
      <c r="F16" s="95"/>
      <c r="G16" s="95"/>
      <c r="H16" s="96"/>
      <c r="I16" s="35"/>
    </row>
  </sheetData>
  <mergeCells count="3">
    <mergeCell ref="F4:G4"/>
    <mergeCell ref="C4:D4"/>
    <mergeCell ref="A16:H1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"/>
  <sheetViews>
    <sheetView workbookViewId="0">
      <selection activeCell="D30" sqref="D30"/>
    </sheetView>
  </sheetViews>
  <sheetFormatPr defaultRowHeight="12.75" x14ac:dyDescent="0.2"/>
  <cols>
    <col min="1" max="1" width="43.140625" customWidth="1"/>
    <col min="3" max="4" width="13" customWidth="1"/>
    <col min="6" max="7" width="13" customWidth="1"/>
  </cols>
  <sheetData>
    <row r="1" spans="1:9" ht="18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4" spans="1:9" ht="15" x14ac:dyDescent="0.2">
      <c r="A4" s="20"/>
      <c r="B4" s="20"/>
      <c r="C4" s="20" t="s">
        <v>24</v>
      </c>
      <c r="D4" s="20"/>
      <c r="E4" s="20"/>
      <c r="F4" s="20" t="s">
        <v>26</v>
      </c>
      <c r="G4" s="20"/>
      <c r="H4" s="20"/>
      <c r="I4" s="20"/>
    </row>
    <row r="5" spans="1:9" ht="15" x14ac:dyDescent="0.2">
      <c r="A5" s="20"/>
      <c r="B5" s="20"/>
      <c r="C5" s="24" t="s">
        <v>2</v>
      </c>
      <c r="D5" s="24" t="s">
        <v>3</v>
      </c>
      <c r="E5" s="24"/>
      <c r="F5" s="24" t="s">
        <v>2</v>
      </c>
      <c r="G5" s="24" t="s">
        <v>3</v>
      </c>
      <c r="H5" s="20"/>
      <c r="I5" s="20"/>
    </row>
    <row r="6" spans="1:9" ht="15.75" x14ac:dyDescent="0.25">
      <c r="A6" s="67" t="s">
        <v>16</v>
      </c>
      <c r="B6" s="25"/>
      <c r="C6" s="26" t="s">
        <v>4</v>
      </c>
      <c r="D6" s="26" t="s">
        <v>4</v>
      </c>
      <c r="E6" s="26"/>
      <c r="F6" s="26" t="s">
        <v>4</v>
      </c>
      <c r="G6" s="26" t="s">
        <v>4</v>
      </c>
      <c r="H6" s="20"/>
      <c r="I6" s="20"/>
    </row>
    <row r="7" spans="1:9" ht="15" x14ac:dyDescent="0.2">
      <c r="A7" s="27"/>
      <c r="B7" s="27"/>
      <c r="C7" s="28"/>
      <c r="D7" s="28"/>
      <c r="E7" s="28"/>
      <c r="F7" s="28"/>
      <c r="G7" s="28"/>
      <c r="H7" s="20"/>
      <c r="I7" s="20"/>
    </row>
    <row r="8" spans="1:9" ht="15" x14ac:dyDescent="0.2">
      <c r="A8" s="20" t="s">
        <v>5</v>
      </c>
      <c r="B8" s="20"/>
      <c r="C8" s="15">
        <v>200100</v>
      </c>
      <c r="D8" s="15">
        <v>128710</v>
      </c>
      <c r="E8" s="20"/>
      <c r="F8" s="15">
        <v>157350</v>
      </c>
      <c r="G8" s="15">
        <v>97343</v>
      </c>
      <c r="H8" s="20"/>
      <c r="I8" s="20"/>
    </row>
    <row r="9" spans="1:9" ht="15" x14ac:dyDescent="0.2">
      <c r="A9" s="20" t="s">
        <v>6</v>
      </c>
      <c r="B9" s="20"/>
      <c r="C9" s="15">
        <v>14550</v>
      </c>
      <c r="D9" s="15">
        <v>14550</v>
      </c>
      <c r="E9" s="20"/>
      <c r="F9" s="15">
        <v>15270</v>
      </c>
      <c r="G9" s="15">
        <v>15270</v>
      </c>
      <c r="H9" s="20"/>
      <c r="I9" s="20" t="s">
        <v>17</v>
      </c>
    </row>
    <row r="10" spans="1:9" ht="15" x14ac:dyDescent="0.2">
      <c r="A10" s="20" t="s">
        <v>7</v>
      </c>
      <c r="B10" s="20"/>
      <c r="C10" s="15">
        <v>19216</v>
      </c>
      <c r="D10" s="15">
        <v>19216</v>
      </c>
      <c r="E10" s="20"/>
      <c r="F10" s="15">
        <v>19289</v>
      </c>
      <c r="G10" s="15">
        <v>19289</v>
      </c>
      <c r="H10" s="20"/>
      <c r="I10" s="20"/>
    </row>
    <row r="11" spans="1:9" ht="15" x14ac:dyDescent="0.2">
      <c r="A11" s="20" t="s">
        <v>14</v>
      </c>
      <c r="B11" s="20"/>
      <c r="C11" s="15">
        <v>55288</v>
      </c>
      <c r="D11" s="15">
        <v>55288</v>
      </c>
      <c r="E11" s="20"/>
      <c r="F11" s="15">
        <v>53235</v>
      </c>
      <c r="G11" s="15">
        <v>53235</v>
      </c>
      <c r="H11" s="20"/>
      <c r="I11" s="20"/>
    </row>
    <row r="12" spans="1:9" ht="15" x14ac:dyDescent="0.2">
      <c r="A12" s="20" t="s">
        <v>8</v>
      </c>
      <c r="B12" s="20"/>
      <c r="C12" s="15">
        <v>598178</v>
      </c>
      <c r="D12" s="15">
        <v>586428</v>
      </c>
      <c r="E12" s="20"/>
      <c r="F12" s="15">
        <v>629410</v>
      </c>
      <c r="G12" s="15">
        <v>597690</v>
      </c>
      <c r="H12" s="20"/>
      <c r="I12" s="20"/>
    </row>
    <row r="13" spans="1:9" ht="15" x14ac:dyDescent="0.2">
      <c r="A13" s="20" t="s">
        <v>15</v>
      </c>
      <c r="B13" s="20"/>
      <c r="C13" s="16"/>
      <c r="D13" s="16"/>
      <c r="E13" s="20"/>
      <c r="F13" s="16"/>
      <c r="G13" s="16"/>
      <c r="H13" s="20"/>
      <c r="I13" s="20" t="s">
        <v>17</v>
      </c>
    </row>
    <row r="14" spans="1:9" ht="15" x14ac:dyDescent="0.2">
      <c r="A14" s="20"/>
      <c r="B14" s="20"/>
      <c r="C14" s="23">
        <v>887332</v>
      </c>
      <c r="D14" s="23">
        <v>804192</v>
      </c>
      <c r="E14" s="20"/>
      <c r="F14" s="23">
        <v>874554</v>
      </c>
      <c r="G14" s="23">
        <v>782827</v>
      </c>
      <c r="H14" s="20"/>
      <c r="I14" s="21"/>
    </row>
    <row r="15" spans="1:9" ht="15" x14ac:dyDescent="0.2">
      <c r="A15" s="20" t="s">
        <v>9</v>
      </c>
      <c r="B15" s="20"/>
      <c r="C15" s="40"/>
      <c r="D15" s="66">
        <v>-46834</v>
      </c>
      <c r="E15" s="20"/>
      <c r="F15" s="40"/>
      <c r="G15" s="41"/>
      <c r="H15" s="20"/>
      <c r="I15" s="20"/>
    </row>
    <row r="16" spans="1:9" ht="15" x14ac:dyDescent="0.2">
      <c r="A16" s="20" t="s">
        <v>10</v>
      </c>
      <c r="B16" s="20"/>
      <c r="C16" s="20"/>
      <c r="D16" s="42">
        <v>757358</v>
      </c>
      <c r="E16" s="20"/>
      <c r="F16" s="20"/>
      <c r="G16" s="42">
        <v>782827</v>
      </c>
      <c r="H16" s="20"/>
      <c r="I16" s="15"/>
    </row>
    <row r="17" spans="1:9" ht="15.75" thickBot="1" x14ac:dyDescent="0.25">
      <c r="A17" s="72"/>
      <c r="B17" s="72"/>
      <c r="C17" s="72"/>
      <c r="D17" s="40"/>
      <c r="E17" s="72"/>
      <c r="F17" s="72"/>
      <c r="G17" s="40"/>
      <c r="H17" s="20"/>
      <c r="I17" s="20"/>
    </row>
    <row r="18" spans="1:9" ht="46.5" customHeight="1" thickBot="1" x14ac:dyDescent="0.25">
      <c r="A18" s="94" t="s">
        <v>23</v>
      </c>
      <c r="B18" s="95"/>
      <c r="C18" s="95"/>
      <c r="D18" s="95"/>
      <c r="E18" s="95"/>
      <c r="F18" s="95"/>
      <c r="G18" s="95"/>
      <c r="H18" s="96"/>
      <c r="I18" s="20"/>
    </row>
  </sheetData>
  <mergeCells count="1">
    <mergeCell ref="A18:H1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workbookViewId="0">
      <selection activeCell="E28" sqref="E28"/>
    </sheetView>
  </sheetViews>
  <sheetFormatPr defaultRowHeight="12.75" x14ac:dyDescent="0.2"/>
  <cols>
    <col min="1" max="1" width="43.140625" customWidth="1"/>
    <col min="3" max="4" width="13" customWidth="1"/>
    <col min="6" max="7" width="13" customWidth="1"/>
    <col min="8" max="8" width="10.140625" customWidth="1"/>
  </cols>
  <sheetData>
    <row r="1" spans="1:9" ht="18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5" x14ac:dyDescent="0.2">
      <c r="A3" s="20"/>
      <c r="B3" s="20"/>
      <c r="C3" s="20"/>
      <c r="D3" s="20"/>
      <c r="E3" s="20"/>
      <c r="F3" s="20"/>
      <c r="G3" s="20"/>
      <c r="H3" s="20"/>
      <c r="I3" s="20"/>
    </row>
    <row r="4" spans="1:9" ht="15" x14ac:dyDescent="0.2">
      <c r="A4" s="20"/>
      <c r="B4" s="20"/>
      <c r="C4" s="20" t="s">
        <v>24</v>
      </c>
      <c r="D4" s="20"/>
      <c r="E4" s="20"/>
      <c r="F4" s="20" t="s">
        <v>26</v>
      </c>
      <c r="G4" s="20"/>
      <c r="H4" s="20"/>
      <c r="I4" s="20"/>
    </row>
    <row r="5" spans="1:9" ht="15" x14ac:dyDescent="0.2">
      <c r="A5" s="14"/>
      <c r="B5" s="20"/>
      <c r="C5" s="24" t="s">
        <v>2</v>
      </c>
      <c r="D5" s="24" t="s">
        <v>3</v>
      </c>
      <c r="E5" s="24"/>
      <c r="F5" s="24" t="s">
        <v>2</v>
      </c>
      <c r="G5" s="24" t="s">
        <v>3</v>
      </c>
      <c r="H5" s="20"/>
      <c r="I5" s="20"/>
    </row>
    <row r="6" spans="1:9" ht="15.75" x14ac:dyDescent="0.25">
      <c r="A6" s="67" t="s">
        <v>18</v>
      </c>
      <c r="B6" s="25"/>
      <c r="C6" s="26" t="s">
        <v>4</v>
      </c>
      <c r="D6" s="26" t="s">
        <v>4</v>
      </c>
      <c r="E6" s="26"/>
      <c r="F6" s="26" t="s">
        <v>4</v>
      </c>
      <c r="G6" s="26" t="s">
        <v>4</v>
      </c>
      <c r="H6" s="20"/>
      <c r="I6" s="20"/>
    </row>
    <row r="7" spans="1:9" ht="15" x14ac:dyDescent="0.2">
      <c r="A7" s="20"/>
      <c r="B7" s="20"/>
      <c r="C7" s="24"/>
      <c r="D7" s="24"/>
      <c r="E7" s="24"/>
      <c r="F7" s="24"/>
      <c r="G7" s="24"/>
      <c r="H7" s="20"/>
      <c r="I7" s="20"/>
    </row>
    <row r="8" spans="1:9" ht="15" x14ac:dyDescent="0.2">
      <c r="A8" s="20" t="s">
        <v>5</v>
      </c>
      <c r="B8" s="20"/>
      <c r="C8" s="21">
        <v>1326638</v>
      </c>
      <c r="D8" s="21">
        <v>936460</v>
      </c>
      <c r="E8" s="20"/>
      <c r="F8" s="21">
        <v>1564357</v>
      </c>
      <c r="G8" s="21">
        <v>1163729</v>
      </c>
      <c r="H8" s="20"/>
      <c r="I8" s="20"/>
    </row>
    <row r="9" spans="1:9" ht="15" x14ac:dyDescent="0.2">
      <c r="A9" s="20" t="s">
        <v>6</v>
      </c>
      <c r="B9" s="20"/>
      <c r="C9" s="21">
        <v>18598</v>
      </c>
      <c r="D9" s="21">
        <v>18598</v>
      </c>
      <c r="E9" s="20"/>
      <c r="F9" s="21">
        <v>53300</v>
      </c>
      <c r="G9" s="21">
        <v>53300</v>
      </c>
      <c r="H9" s="20"/>
      <c r="I9" s="20"/>
    </row>
    <row r="10" spans="1:9" ht="15" x14ac:dyDescent="0.2">
      <c r="A10" s="20" t="s">
        <v>7</v>
      </c>
      <c r="B10" s="20"/>
      <c r="C10" s="21">
        <v>23893</v>
      </c>
      <c r="D10" s="21">
        <v>23893</v>
      </c>
      <c r="E10" s="20"/>
      <c r="F10" s="21">
        <v>51500</v>
      </c>
      <c r="G10" s="21">
        <v>51500</v>
      </c>
      <c r="H10" s="20"/>
      <c r="I10" s="20"/>
    </row>
    <row r="11" spans="1:9" ht="15" x14ac:dyDescent="0.2">
      <c r="A11" s="20" t="s">
        <v>8</v>
      </c>
      <c r="B11" s="20"/>
      <c r="C11" s="21">
        <v>508053</v>
      </c>
      <c r="D11" s="21">
        <v>469718</v>
      </c>
      <c r="E11" s="20"/>
      <c r="F11" s="21">
        <v>526325</v>
      </c>
      <c r="G11" s="21">
        <v>485315</v>
      </c>
      <c r="H11" s="20"/>
      <c r="I11" s="20"/>
    </row>
    <row r="12" spans="1:9" ht="15" x14ac:dyDescent="0.2">
      <c r="A12" s="20" t="s">
        <v>19</v>
      </c>
      <c r="B12" s="20"/>
      <c r="C12" s="21"/>
      <c r="D12" s="21"/>
      <c r="E12" s="20"/>
      <c r="F12" s="21"/>
      <c r="G12" s="21"/>
      <c r="H12" s="20"/>
      <c r="I12" s="20"/>
    </row>
    <row r="13" spans="1:9" ht="15" x14ac:dyDescent="0.2">
      <c r="A13" s="20"/>
      <c r="B13" s="20"/>
      <c r="C13" s="23">
        <f>SUM(C7:C12)</f>
        <v>1877182</v>
      </c>
      <c r="D13" s="23">
        <f>SUM(D7:D12)</f>
        <v>1448669</v>
      </c>
      <c r="E13" s="20"/>
      <c r="F13" s="23">
        <f>SUM(F7:F12)</f>
        <v>2195482</v>
      </c>
      <c r="G13" s="23">
        <f>SUM(G7:G12)</f>
        <v>1753844</v>
      </c>
      <c r="H13" s="20"/>
      <c r="I13" s="20"/>
    </row>
    <row r="14" spans="1:9" ht="15" x14ac:dyDescent="0.2">
      <c r="A14" s="20" t="s">
        <v>9</v>
      </c>
      <c r="B14" s="20"/>
      <c r="C14" s="20"/>
      <c r="D14" s="43">
        <v>53831</v>
      </c>
      <c r="E14" s="20"/>
      <c r="F14" s="20"/>
      <c r="G14" s="43">
        <v>52156</v>
      </c>
      <c r="H14" s="20"/>
      <c r="I14" s="20"/>
    </row>
    <row r="15" spans="1:9" ht="15" x14ac:dyDescent="0.2">
      <c r="A15" s="20" t="s">
        <v>10</v>
      </c>
      <c r="B15" s="20"/>
      <c r="C15" s="20"/>
      <c r="D15" s="23">
        <f>SUM(D13:D14)</f>
        <v>1502500</v>
      </c>
      <c r="E15" s="20"/>
      <c r="F15" s="20"/>
      <c r="G15" s="23">
        <f>SUM(G13:G14)</f>
        <v>1806000</v>
      </c>
      <c r="H15" s="20"/>
      <c r="I15" s="20"/>
    </row>
    <row r="16" spans="1:9" ht="15.75" thickBot="1" x14ac:dyDescent="0.25">
      <c r="A16" s="20"/>
      <c r="B16" s="20"/>
      <c r="C16" s="20"/>
      <c r="D16" s="21"/>
      <c r="E16" s="20"/>
      <c r="F16" s="20"/>
      <c r="G16" s="21"/>
      <c r="H16" s="20"/>
      <c r="I16" s="20"/>
    </row>
    <row r="17" spans="1:9" ht="44.25" customHeight="1" thickBot="1" x14ac:dyDescent="0.25">
      <c r="A17" s="94" t="s">
        <v>25</v>
      </c>
      <c r="B17" s="95"/>
      <c r="C17" s="95"/>
      <c r="D17" s="95"/>
      <c r="E17" s="95"/>
      <c r="F17" s="95"/>
      <c r="G17" s="95"/>
      <c r="H17" s="96"/>
      <c r="I17" s="20"/>
    </row>
    <row r="27" spans="1:9" x14ac:dyDescent="0.2">
      <c r="D27" t="s">
        <v>29</v>
      </c>
    </row>
  </sheetData>
  <mergeCells count="1">
    <mergeCell ref="A17:H1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workbookViewId="0">
      <selection activeCell="D28" sqref="D28"/>
    </sheetView>
  </sheetViews>
  <sheetFormatPr defaultRowHeight="12.75" x14ac:dyDescent="0.2"/>
  <cols>
    <col min="1" max="1" width="43.140625" customWidth="1"/>
    <col min="3" max="4" width="13" customWidth="1"/>
    <col min="6" max="7" width="13" customWidth="1"/>
    <col min="8" max="8" width="11.5703125" customWidth="1"/>
  </cols>
  <sheetData>
    <row r="1" spans="1:11" ht="18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1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4" spans="1:11" ht="15" x14ac:dyDescent="0.2">
      <c r="A4" s="20"/>
      <c r="B4" s="20"/>
      <c r="C4" s="20" t="s">
        <v>24</v>
      </c>
      <c r="D4" s="20"/>
      <c r="E4" s="20"/>
      <c r="F4" s="20" t="s">
        <v>26</v>
      </c>
      <c r="G4" s="20"/>
      <c r="H4" s="20"/>
      <c r="I4" s="20"/>
      <c r="K4" s="1"/>
    </row>
    <row r="5" spans="1:11" ht="15" x14ac:dyDescent="0.2">
      <c r="A5" s="20"/>
      <c r="B5" s="20"/>
      <c r="C5" s="24" t="s">
        <v>2</v>
      </c>
      <c r="D5" s="24" t="s">
        <v>3</v>
      </c>
      <c r="E5" s="24"/>
      <c r="F5" s="24" t="s">
        <v>2</v>
      </c>
      <c r="G5" s="24" t="s">
        <v>3</v>
      </c>
      <c r="H5" s="20"/>
      <c r="I5" s="20"/>
      <c r="K5" s="1"/>
    </row>
    <row r="6" spans="1:11" ht="15.75" x14ac:dyDescent="0.25">
      <c r="A6" s="67" t="s">
        <v>13</v>
      </c>
      <c r="B6" s="25"/>
      <c r="C6" s="26" t="s">
        <v>4</v>
      </c>
      <c r="D6" s="26" t="s">
        <v>4</v>
      </c>
      <c r="E6" s="26"/>
      <c r="F6" s="26" t="s">
        <v>4</v>
      </c>
      <c r="G6" s="26" t="s">
        <v>4</v>
      </c>
      <c r="H6" s="20"/>
      <c r="I6" s="20"/>
      <c r="K6" s="1"/>
    </row>
    <row r="7" spans="1:11" ht="15" x14ac:dyDescent="0.2">
      <c r="A7" s="27"/>
      <c r="B7" s="27"/>
      <c r="C7" s="28"/>
      <c r="D7" s="28"/>
      <c r="E7" s="28"/>
      <c r="F7" s="28"/>
      <c r="G7" s="28"/>
      <c r="H7" s="20"/>
      <c r="I7" s="20"/>
      <c r="K7" s="1"/>
    </row>
    <row r="8" spans="1:11" ht="15" x14ac:dyDescent="0.2">
      <c r="A8" s="20" t="s">
        <v>5</v>
      </c>
      <c r="B8" s="20"/>
      <c r="C8" s="15">
        <v>70800</v>
      </c>
      <c r="D8" s="15">
        <v>55410</v>
      </c>
      <c r="E8" s="20"/>
      <c r="F8" s="15">
        <v>154463</v>
      </c>
      <c r="G8" s="15">
        <v>131070</v>
      </c>
      <c r="H8" s="20"/>
      <c r="I8" s="20"/>
      <c r="K8" s="1"/>
    </row>
    <row r="9" spans="1:11" ht="15" x14ac:dyDescent="0.2">
      <c r="A9" s="20" t="s">
        <v>6</v>
      </c>
      <c r="B9" s="20"/>
      <c r="C9" s="15">
        <v>15700</v>
      </c>
      <c r="D9" s="15">
        <v>15200</v>
      </c>
      <c r="E9" s="20"/>
      <c r="F9" s="15">
        <v>0</v>
      </c>
      <c r="G9" s="15">
        <v>0</v>
      </c>
      <c r="H9" s="20"/>
      <c r="I9" s="20"/>
      <c r="K9" s="1"/>
    </row>
    <row r="10" spans="1:11" ht="15" x14ac:dyDescent="0.2">
      <c r="A10" s="20" t="s">
        <v>7</v>
      </c>
      <c r="B10" s="20"/>
      <c r="C10" s="15">
        <v>0</v>
      </c>
      <c r="D10" s="15">
        <v>0</v>
      </c>
      <c r="E10" s="20"/>
      <c r="F10" s="15"/>
      <c r="G10" s="15"/>
      <c r="H10" s="20"/>
      <c r="I10" s="20"/>
      <c r="K10" s="1"/>
    </row>
    <row r="11" spans="1:11" ht="15" x14ac:dyDescent="0.2">
      <c r="A11" s="20" t="s">
        <v>14</v>
      </c>
      <c r="B11" s="20"/>
      <c r="C11" s="15">
        <v>0</v>
      </c>
      <c r="D11" s="15">
        <v>0</v>
      </c>
      <c r="E11" s="20"/>
      <c r="F11" s="15"/>
      <c r="G11" s="15"/>
      <c r="H11" s="20"/>
      <c r="I11" s="20"/>
      <c r="K11" s="1"/>
    </row>
    <row r="12" spans="1:11" ht="15" x14ac:dyDescent="0.2">
      <c r="A12" s="20" t="s">
        <v>15</v>
      </c>
      <c r="B12" s="20"/>
      <c r="C12" s="16">
        <v>128857</v>
      </c>
      <c r="D12" s="16">
        <v>128857</v>
      </c>
      <c r="E12" s="20"/>
      <c r="F12" s="16">
        <v>131890</v>
      </c>
      <c r="G12" s="16">
        <v>131890</v>
      </c>
      <c r="H12" s="20"/>
      <c r="I12" s="20"/>
      <c r="K12" s="1"/>
    </row>
    <row r="13" spans="1:11" ht="15" x14ac:dyDescent="0.2">
      <c r="A13" s="20"/>
      <c r="B13" s="20"/>
      <c r="C13" s="23">
        <v>215357</v>
      </c>
      <c r="D13" s="23">
        <v>199467</v>
      </c>
      <c r="E13" s="20"/>
      <c r="F13" s="23">
        <v>286353</v>
      </c>
      <c r="G13" s="23">
        <v>262960</v>
      </c>
      <c r="H13" s="20"/>
      <c r="I13" s="20"/>
      <c r="K13" s="1"/>
    </row>
    <row r="14" spans="1:11" ht="15" x14ac:dyDescent="0.2">
      <c r="A14" s="20" t="s">
        <v>9</v>
      </c>
      <c r="B14" s="20"/>
      <c r="C14" s="27"/>
      <c r="D14" s="17">
        <v>-53945</v>
      </c>
      <c r="E14" s="20"/>
      <c r="F14" s="27"/>
      <c r="G14" s="17">
        <v>-113161</v>
      </c>
      <c r="H14" s="20"/>
      <c r="I14" s="20"/>
      <c r="K14" s="1"/>
    </row>
    <row r="15" spans="1:11" ht="15" x14ac:dyDescent="0.2">
      <c r="A15" s="20" t="s">
        <v>10</v>
      </c>
      <c r="B15" s="20"/>
      <c r="C15" s="20"/>
      <c r="D15" s="17">
        <v>145522</v>
      </c>
      <c r="E15" s="20"/>
      <c r="F15" s="20"/>
      <c r="G15" s="17">
        <v>149799</v>
      </c>
      <c r="H15" s="20"/>
      <c r="I15" s="20"/>
      <c r="K15" s="1"/>
    </row>
    <row r="16" spans="1:11" ht="15.75" thickBot="1" x14ac:dyDescent="0.25">
      <c r="A16" s="72"/>
      <c r="B16" s="72"/>
      <c r="C16" s="72"/>
      <c r="D16" s="40"/>
      <c r="E16" s="72"/>
      <c r="F16" s="72"/>
      <c r="G16" s="40"/>
      <c r="H16" s="20"/>
      <c r="I16" s="20"/>
      <c r="K16" s="1"/>
    </row>
    <row r="17" spans="1:11" ht="38.25" customHeight="1" thickBot="1" x14ac:dyDescent="0.25">
      <c r="A17" s="94" t="s">
        <v>39</v>
      </c>
      <c r="B17" s="95"/>
      <c r="C17" s="95"/>
      <c r="D17" s="95"/>
      <c r="E17" s="95"/>
      <c r="F17" s="95"/>
      <c r="G17" s="95"/>
      <c r="H17" s="96"/>
      <c r="I17" s="30"/>
      <c r="K17" s="2"/>
    </row>
  </sheetData>
  <mergeCells count="1">
    <mergeCell ref="A17:H1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workbookViewId="0">
      <selection activeCell="D29" sqref="D29"/>
    </sheetView>
  </sheetViews>
  <sheetFormatPr defaultRowHeight="12.75" x14ac:dyDescent="0.2"/>
  <cols>
    <col min="1" max="1" width="43.140625" customWidth="1"/>
    <col min="3" max="4" width="13" customWidth="1"/>
    <col min="6" max="7" width="13" customWidth="1"/>
    <col min="8" max="8" width="12" customWidth="1"/>
  </cols>
  <sheetData>
    <row r="1" spans="1:8" ht="18" x14ac:dyDescent="0.25">
      <c r="A1" s="13" t="s">
        <v>0</v>
      </c>
      <c r="B1" s="14"/>
      <c r="C1" s="14"/>
      <c r="D1" s="14"/>
      <c r="E1" s="14"/>
      <c r="F1" s="14"/>
      <c r="G1" s="14"/>
      <c r="H1" s="14"/>
    </row>
    <row r="2" spans="1:8" x14ac:dyDescent="0.2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" x14ac:dyDescent="0.2">
      <c r="A3" s="20"/>
      <c r="B3" s="20"/>
      <c r="C3" s="20"/>
      <c r="D3" s="20"/>
      <c r="E3" s="20"/>
      <c r="F3" s="20"/>
      <c r="G3" s="20"/>
      <c r="H3" s="20"/>
    </row>
    <row r="4" spans="1:8" ht="15" x14ac:dyDescent="0.2">
      <c r="A4" s="20"/>
      <c r="B4" s="20"/>
      <c r="C4" s="20" t="s">
        <v>24</v>
      </c>
      <c r="D4" s="20"/>
      <c r="E4" s="20"/>
      <c r="F4" s="20" t="s">
        <v>26</v>
      </c>
      <c r="G4" s="20"/>
      <c r="H4" s="20"/>
    </row>
    <row r="5" spans="1:8" ht="15" x14ac:dyDescent="0.2">
      <c r="A5" s="20"/>
      <c r="B5" s="20"/>
      <c r="C5" s="24" t="s">
        <v>2</v>
      </c>
      <c r="D5" s="24" t="s">
        <v>3</v>
      </c>
      <c r="E5" s="20"/>
      <c r="F5" s="24" t="s">
        <v>2</v>
      </c>
      <c r="G5" s="24" t="s">
        <v>3</v>
      </c>
      <c r="H5" s="20"/>
    </row>
    <row r="6" spans="1:8" ht="15" x14ac:dyDescent="0.2">
      <c r="A6" s="25" t="s">
        <v>35</v>
      </c>
      <c r="B6" s="25"/>
      <c r="C6" s="26" t="s">
        <v>4</v>
      </c>
      <c r="D6" s="26" t="s">
        <v>4</v>
      </c>
      <c r="E6" s="25"/>
      <c r="F6" s="26" t="s">
        <v>4</v>
      </c>
      <c r="G6" s="26" t="s">
        <v>4</v>
      </c>
      <c r="H6" s="20"/>
    </row>
    <row r="7" spans="1:8" ht="15" x14ac:dyDescent="0.2">
      <c r="A7" s="27"/>
      <c r="B7" s="27"/>
      <c r="C7" s="28"/>
      <c r="D7" s="28"/>
      <c r="E7" s="27"/>
      <c r="F7" s="28"/>
      <c r="G7" s="28"/>
      <c r="H7" s="20"/>
    </row>
    <row r="8" spans="1:8" ht="15" x14ac:dyDescent="0.2">
      <c r="A8" s="20" t="s">
        <v>5</v>
      </c>
      <c r="B8" s="20"/>
      <c r="C8" s="21">
        <v>157364</v>
      </c>
      <c r="D8" s="21">
        <v>140504</v>
      </c>
      <c r="E8" s="20"/>
      <c r="F8" s="21">
        <v>116656</v>
      </c>
      <c r="G8" s="21">
        <v>105096</v>
      </c>
      <c r="H8" s="20"/>
    </row>
    <row r="9" spans="1:8" ht="15" x14ac:dyDescent="0.2">
      <c r="A9" s="20" t="s">
        <v>6</v>
      </c>
      <c r="B9" s="20"/>
      <c r="C9" s="21">
        <v>3237</v>
      </c>
      <c r="D9" s="21">
        <v>2890</v>
      </c>
      <c r="E9" s="20"/>
      <c r="F9" s="21">
        <v>1560</v>
      </c>
      <c r="G9" s="21">
        <v>1300</v>
      </c>
      <c r="H9" s="20"/>
    </row>
    <row r="10" spans="1:8" ht="15" x14ac:dyDescent="0.2">
      <c r="A10" s="20" t="s">
        <v>7</v>
      </c>
      <c r="B10" s="20"/>
      <c r="C10" s="20">
        <v>0</v>
      </c>
      <c r="D10" s="20">
        <v>0</v>
      </c>
      <c r="E10" s="20"/>
      <c r="F10" s="20">
        <v>0</v>
      </c>
      <c r="G10" s="20">
        <v>0</v>
      </c>
      <c r="H10" s="20"/>
    </row>
    <row r="11" spans="1:8" ht="15" x14ac:dyDescent="0.2">
      <c r="A11" s="20" t="s">
        <v>8</v>
      </c>
      <c r="B11" s="20"/>
      <c r="C11" s="22">
        <v>157703</v>
      </c>
      <c r="D11" s="22">
        <v>151930</v>
      </c>
      <c r="E11" s="20"/>
      <c r="F11" s="22">
        <v>170974</v>
      </c>
      <c r="G11" s="22">
        <v>168974</v>
      </c>
      <c r="H11" s="20"/>
    </row>
    <row r="12" spans="1:8" ht="15" x14ac:dyDescent="0.2">
      <c r="A12" s="20"/>
      <c r="B12" s="20"/>
      <c r="C12" s="23">
        <v>318304</v>
      </c>
      <c r="D12" s="23">
        <v>295324</v>
      </c>
      <c r="E12" s="20"/>
      <c r="F12" s="23">
        <v>289190</v>
      </c>
      <c r="G12" s="23">
        <v>275370</v>
      </c>
      <c r="H12" s="20"/>
    </row>
    <row r="13" spans="1:8" ht="15" x14ac:dyDescent="0.2">
      <c r="A13" s="20" t="s">
        <v>9</v>
      </c>
      <c r="B13" s="20"/>
      <c r="C13" s="27"/>
      <c r="D13" s="23">
        <v>104418</v>
      </c>
      <c r="E13" s="20"/>
      <c r="F13" s="27"/>
      <c r="G13" s="23">
        <v>-66851</v>
      </c>
      <c r="H13" s="20"/>
    </row>
    <row r="14" spans="1:8" ht="15" x14ac:dyDescent="0.2">
      <c r="A14" s="20" t="s">
        <v>10</v>
      </c>
      <c r="B14" s="20"/>
      <c r="C14" s="20"/>
      <c r="D14" s="23">
        <v>190906</v>
      </c>
      <c r="E14" s="20"/>
      <c r="F14" s="20"/>
      <c r="G14" s="23">
        <v>208519</v>
      </c>
      <c r="H14" s="20"/>
    </row>
    <row r="15" spans="1:8" ht="15.75" thickBot="1" x14ac:dyDescent="0.25">
      <c r="A15" s="20"/>
      <c r="B15" s="20"/>
      <c r="C15" s="20"/>
      <c r="D15" s="73"/>
      <c r="E15" s="20"/>
      <c r="F15" s="20"/>
      <c r="G15" s="73"/>
      <c r="H15" s="20"/>
    </row>
    <row r="16" spans="1:8" ht="54.75" customHeight="1" thickBot="1" x14ac:dyDescent="0.25">
      <c r="A16" s="97" t="s">
        <v>37</v>
      </c>
      <c r="B16" s="98"/>
      <c r="C16" s="98"/>
      <c r="D16" s="98"/>
      <c r="E16" s="98"/>
      <c r="F16" s="98"/>
      <c r="G16" s="98"/>
      <c r="H16" s="99"/>
    </row>
  </sheetData>
  <mergeCells count="1">
    <mergeCell ref="A16:H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Brampton Parish Council</vt:lpstr>
      <vt:lpstr>Godmanchester Town Council</vt:lpstr>
      <vt:lpstr>Huntingdon Town Council</vt:lpstr>
      <vt:lpstr>Little Paxton Parish Council</vt:lpstr>
      <vt:lpstr>Ramsey Town Council</vt:lpstr>
      <vt:lpstr>St Ives Town Council</vt:lpstr>
      <vt:lpstr>St Neots Town Council</vt:lpstr>
      <vt:lpstr>Sawtry Parish Council</vt:lpstr>
      <vt:lpstr>Somersham Town Council</vt:lpstr>
      <vt:lpstr>Yaxley Parish Council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Lynn (Rev. Serv.)</dc:creator>
  <cp:lastModifiedBy>Palmer, Lynn (Rev. Serv.)</cp:lastModifiedBy>
  <cp:lastPrinted>2017-12-21T08:31:52Z</cp:lastPrinted>
  <dcterms:created xsi:type="dcterms:W3CDTF">2017-12-21T08:32:10Z</dcterms:created>
  <dcterms:modified xsi:type="dcterms:W3CDTF">2020-03-13T13:48:32Z</dcterms:modified>
</cp:coreProperties>
</file>